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ta\KFL\"/>
    </mc:Choice>
  </mc:AlternateContent>
  <bookViews>
    <workbookView xWindow="240" yWindow="60" windowWidth="20115" windowHeight="8010"/>
  </bookViews>
  <sheets>
    <sheet name="Jednotlivci" sheetId="1" r:id="rId1"/>
    <sheet name="Týmy" sheetId="2" r:id="rId2"/>
    <sheet name="1. závod" sheetId="3" r:id="rId3"/>
    <sheet name="2. závod" sheetId="4" r:id="rId4"/>
    <sheet name="3. závod" sheetId="5" r:id="rId5"/>
    <sheet name="4. závod" sheetId="6" r:id="rId6"/>
  </sheets>
  <calcPr calcId="152511"/>
</workbook>
</file>

<file path=xl/calcChain.xml><?xml version="1.0" encoding="utf-8"?>
<calcChain xmlns="http://schemas.openxmlformats.org/spreadsheetml/2006/main">
  <c r="D26" i="6" l="1"/>
  <c r="J27" i="5"/>
  <c r="D27" i="5"/>
  <c r="D26" i="4"/>
  <c r="D26" i="3"/>
  <c r="J21" i="2" l="1"/>
  <c r="K21" i="2"/>
  <c r="N20" i="1" l="1"/>
  <c r="N7" i="1" l="1"/>
  <c r="N8" i="1"/>
  <c r="N9" i="1"/>
  <c r="N10" i="1"/>
  <c r="K7" i="2" l="1"/>
  <c r="N11" i="1" l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7" i="1"/>
  <c r="K15" i="2" l="1"/>
  <c r="J15" i="2"/>
  <c r="K11" i="2"/>
  <c r="J11" i="2"/>
  <c r="K19" i="2"/>
  <c r="J19" i="2"/>
  <c r="K13" i="2"/>
  <c r="J13" i="2"/>
  <c r="J7" i="2"/>
  <c r="K9" i="2"/>
  <c r="J9" i="2"/>
  <c r="K17" i="2"/>
  <c r="J17" i="2"/>
  <c r="K5" i="2"/>
  <c r="J5" i="2"/>
</calcChain>
</file>

<file path=xl/sharedStrings.xml><?xml version="1.0" encoding="utf-8"?>
<sst xmlns="http://schemas.openxmlformats.org/spreadsheetml/2006/main" count="428" uniqueCount="80">
  <si>
    <t>CELKEM</t>
  </si>
  <si>
    <t>Beroun</t>
  </si>
  <si>
    <t>Berounka</t>
  </si>
  <si>
    <t>Příjmení, Jméno</t>
  </si>
  <si>
    <t>Název týmu</t>
  </si>
  <si>
    <t>CM</t>
  </si>
  <si>
    <t>Body</t>
  </si>
  <si>
    <t>Pořadí</t>
  </si>
  <si>
    <t>Kapitán Aleš</t>
  </si>
  <si>
    <t>Pokorný Radek</t>
  </si>
  <si>
    <t>Pat a Mat</t>
  </si>
  <si>
    <t>Eliáš Jakub</t>
  </si>
  <si>
    <t>Sedláček Jakub</t>
  </si>
  <si>
    <t>Hudec Leoš</t>
  </si>
  <si>
    <t>Nelahozeves</t>
  </si>
  <si>
    <t>Zvěřina Petr</t>
  </si>
  <si>
    <t>Zeman Tomáš</t>
  </si>
  <si>
    <t>Maňák Daniel</t>
  </si>
  <si>
    <t>Zajíček Aleš</t>
  </si>
  <si>
    <t>Hataš Martin</t>
  </si>
  <si>
    <t>Františkovci</t>
  </si>
  <si>
    <t>Chalupecký Tomáš</t>
  </si>
  <si>
    <t>NÁZEV TÝMU</t>
  </si>
  <si>
    <t>1. ZÁVOD</t>
  </si>
  <si>
    <t>2. ZÁVOD</t>
  </si>
  <si>
    <t>3. ZÁVOD</t>
  </si>
  <si>
    <t>4. ZÁVOD</t>
  </si>
  <si>
    <t>BODY</t>
  </si>
  <si>
    <t>POŘADÍ</t>
  </si>
  <si>
    <t xml:space="preserve">1. závod </t>
  </si>
  <si>
    <t xml:space="preserve">2. závod </t>
  </si>
  <si>
    <t>1. kolo</t>
  </si>
  <si>
    <t>2. kolo</t>
  </si>
  <si>
    <t>Nagy Jakub</t>
  </si>
  <si>
    <t>Sektor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</si>
  <si>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</si>
  <si>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</si>
  <si>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</si>
  <si>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</si>
  <si>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</si>
  <si>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</si>
  <si>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</si>
  <si>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</si>
  <si>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</si>
  <si>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</si>
  <si>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</si>
  <si>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</si>
  <si>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</si>
  <si>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</si>
  <si>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</si>
  <si>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</si>
  <si>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</si>
  <si>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</si>
  <si>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</si>
  <si>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</si>
  <si>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SOBOTA - 1.kolo</t>
  </si>
  <si>
    <t>NEDĚLE - 2. kolo</t>
  </si>
  <si>
    <t xml:space="preserve">3. závod </t>
  </si>
  <si>
    <t xml:space="preserve">4. závod </t>
  </si>
  <si>
    <t>Bratři v triku</t>
  </si>
  <si>
    <t>Guláš</t>
  </si>
  <si>
    <t>Hanzl Tomáš</t>
  </si>
  <si>
    <t>Zajíček Matěj</t>
  </si>
  <si>
    <t>Pavlík Dominik</t>
  </si>
  <si>
    <t>Černý David</t>
  </si>
  <si>
    <t>Kučera Pavel</t>
  </si>
  <si>
    <t>Žižkaperk</t>
  </si>
  <si>
    <t>Zajdové</t>
  </si>
  <si>
    <t>Kozly / Labe</t>
  </si>
  <si>
    <t>Kladenská Feeder Liga 2017</t>
  </si>
  <si>
    <t>SeKa</t>
  </si>
  <si>
    <t>???</t>
  </si>
  <si>
    <t>Hanzl Zdeněk</t>
  </si>
  <si>
    <t>Forhont - může být pouze jednou za sezonu</t>
  </si>
  <si>
    <t>neúčast závodníka</t>
  </si>
  <si>
    <t>Kladno</t>
  </si>
  <si>
    <t>Turyňský rybník</t>
  </si>
  <si>
    <t>Kostelec nad Labem</t>
  </si>
  <si>
    <t>Labe 17</t>
  </si>
  <si>
    <t>chytal náhradník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</si>
</sst>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B0F0"/>
      <name val="Brush Script MT"/>
      <family val="4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0"/>
      <name val="Berlin Sans FB Demi"/>
      <family val="2"/>
    </font>
    <font>
      <b/>
      <sz val="18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13" xfId="0" applyFont="1" applyBorder="1"/>
    <xf numFmtId="0" fontId="13" fillId="5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1" fillId="0" borderId="18" xfId="0" applyFont="1" applyBorder="1"/>
    <xf numFmtId="0" fontId="13" fillId="5" borderId="18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1" fillId="0" borderId="26" xfId="0" applyFont="1" applyBorder="1"/>
    <xf numFmtId="0" fontId="4" fillId="5" borderId="14" xfId="0" applyFont="1" applyFill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2" fillId="3" borderId="31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4" fillId="5" borderId="76" xfId="0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Border="1"/>
    <xf numFmtId="0" fontId="18" fillId="0" borderId="0" xfId="0" applyFont="1"/>
    <xf numFmtId="0" fontId="10" fillId="2" borderId="80" xfId="0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1" fillId="0" borderId="0" xfId="0" applyFont="1"/>
    <xf numFmtId="0" fontId="9" fillId="8" borderId="12" xfId="0" applyFont="1" applyFill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21" fillId="8" borderId="22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0" fillId="2" borderId="82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3" fillId="0" borderId="84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85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9" fillId="3" borderId="8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3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13" fillId="9" borderId="68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3" borderId="86" xfId="0" applyFont="1" applyFill="1" applyBorder="1" applyAlignment="1">
      <alignment horizontal="center"/>
    </xf>
    <xf numFmtId="0" fontId="12" fillId="3" borderId="87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3" borderId="89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0" fillId="6" borderId="41" xfId="0" applyFill="1" applyBorder="1"/>
    <xf numFmtId="0" fontId="0" fillId="6" borderId="42" xfId="0" applyFill="1" applyBorder="1"/>
    <xf numFmtId="0" fontId="4" fillId="0" borderId="51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75" zoomScaleNormal="75" workbookViewId="0">
      <selection activeCell="A3" sqref="A3:B5"/>
    </sheetView>
  </sheetViews>
  <sheetFormatPr defaultRowHeight="15" x14ac:dyDescent="0.25"/>
  <cols>
    <col min="1" max="1" width="26.7109375" customWidth="1"/>
    <col min="2" max="2" width="21.42578125" customWidth="1"/>
    <col min="3" max="7" width="12.7109375" customWidth="1"/>
    <col min="8" max="8" width="12.7109375" style="82" customWidth="1"/>
    <col min="9" max="12" width="12.7109375" customWidth="1"/>
    <col min="13" max="15" width="13.7109375" customWidth="1"/>
  </cols>
  <sheetData>
    <row r="1" spans="1:15" ht="1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15" customHeight="1" thickBot="1" x14ac:dyDescent="0.3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15" ht="15.75" x14ac:dyDescent="0.25">
      <c r="A3" s="141" t="s">
        <v>69</v>
      </c>
      <c r="B3" s="142"/>
      <c r="C3" s="147" t="s">
        <v>29</v>
      </c>
      <c r="D3" s="148"/>
      <c r="E3" s="149" t="s">
        <v>30</v>
      </c>
      <c r="F3" s="150"/>
      <c r="G3" s="149" t="s">
        <v>57</v>
      </c>
      <c r="H3" s="150"/>
      <c r="I3" s="150"/>
      <c r="J3" s="150"/>
      <c r="K3" s="149" t="s">
        <v>58</v>
      </c>
      <c r="L3" s="151"/>
      <c r="M3" s="129" t="s">
        <v>0</v>
      </c>
      <c r="N3" s="130"/>
      <c r="O3" s="131"/>
    </row>
    <row r="4" spans="1:15" ht="16.5" thickBot="1" x14ac:dyDescent="0.3">
      <c r="A4" s="143"/>
      <c r="B4" s="144"/>
      <c r="C4" s="138" t="s">
        <v>75</v>
      </c>
      <c r="D4" s="139"/>
      <c r="E4" s="138" t="s">
        <v>77</v>
      </c>
      <c r="F4" s="139"/>
      <c r="G4" s="138" t="s">
        <v>68</v>
      </c>
      <c r="H4" s="139"/>
      <c r="I4" s="139"/>
      <c r="J4" s="139"/>
      <c r="K4" s="138" t="s">
        <v>1</v>
      </c>
      <c r="L4" s="140"/>
      <c r="M4" s="132"/>
      <c r="N4" s="133"/>
      <c r="O4" s="134"/>
    </row>
    <row r="5" spans="1:15" ht="16.5" thickBot="1" x14ac:dyDescent="0.3">
      <c r="A5" s="145"/>
      <c r="B5" s="146"/>
      <c r="C5" s="152" t="s">
        <v>76</v>
      </c>
      <c r="D5" s="153"/>
      <c r="E5" s="152" t="s">
        <v>78</v>
      </c>
      <c r="F5" s="153"/>
      <c r="G5" s="157" t="s">
        <v>31</v>
      </c>
      <c r="H5" s="156"/>
      <c r="I5" s="155" t="s">
        <v>32</v>
      </c>
      <c r="J5" s="156"/>
      <c r="K5" s="153" t="s">
        <v>2</v>
      </c>
      <c r="L5" s="154"/>
      <c r="M5" s="135"/>
      <c r="N5" s="136"/>
      <c r="O5" s="137"/>
    </row>
    <row r="6" spans="1:15" ht="21.75" thickBot="1" x14ac:dyDescent="0.4">
      <c r="A6" s="97" t="s">
        <v>3</v>
      </c>
      <c r="B6" s="98" t="s">
        <v>4</v>
      </c>
      <c r="C6" s="91" t="s">
        <v>5</v>
      </c>
      <c r="D6" s="5" t="s">
        <v>6</v>
      </c>
      <c r="E6" s="4" t="s">
        <v>5</v>
      </c>
      <c r="F6" s="5" t="s">
        <v>6</v>
      </c>
      <c r="G6" s="77" t="s">
        <v>5</v>
      </c>
      <c r="H6" s="78" t="s">
        <v>6</v>
      </c>
      <c r="I6" s="53" t="s">
        <v>5</v>
      </c>
      <c r="J6" s="5" t="s">
        <v>6</v>
      </c>
      <c r="K6" s="4" t="s">
        <v>5</v>
      </c>
      <c r="L6" s="6" t="s">
        <v>6</v>
      </c>
      <c r="M6" s="83" t="s">
        <v>5</v>
      </c>
      <c r="N6" s="83" t="s">
        <v>6</v>
      </c>
      <c r="O6" s="83" t="s">
        <v>7</v>
      </c>
    </row>
    <row r="7" spans="1:15" ht="24" thickTop="1" x14ac:dyDescent="0.35">
      <c r="A7" s="13" t="s">
        <v>12</v>
      </c>
      <c r="B7" s="99" t="s">
        <v>70</v>
      </c>
      <c r="C7" s="92">
        <v>481</v>
      </c>
      <c r="D7" s="47">
        <v>6</v>
      </c>
      <c r="E7" s="10">
        <v>113</v>
      </c>
      <c r="F7" s="11">
        <v>6</v>
      </c>
      <c r="G7" s="10">
        <v>245</v>
      </c>
      <c r="H7" s="79">
        <v>5</v>
      </c>
      <c r="I7" s="112">
        <v>279</v>
      </c>
      <c r="J7" s="11">
        <v>7</v>
      </c>
      <c r="K7" s="10">
        <v>0</v>
      </c>
      <c r="L7" s="51">
        <v>7.5</v>
      </c>
      <c r="M7" s="12">
        <f>C7+E7+G7+I7+K7</f>
        <v>1118</v>
      </c>
      <c r="N7" s="12">
        <f>D7+F7+H7+J7+L7</f>
        <v>31.5</v>
      </c>
      <c r="O7" s="84">
        <v>14</v>
      </c>
    </row>
    <row r="8" spans="1:15" ht="23.25" x14ac:dyDescent="0.35">
      <c r="A8" s="13" t="s">
        <v>8</v>
      </c>
      <c r="B8" s="99" t="s">
        <v>70</v>
      </c>
      <c r="C8" s="88">
        <v>818</v>
      </c>
      <c r="D8" s="17">
        <v>2</v>
      </c>
      <c r="E8" s="88">
        <v>138</v>
      </c>
      <c r="F8" s="17">
        <v>7</v>
      </c>
      <c r="G8" s="16">
        <v>227</v>
      </c>
      <c r="H8" s="80">
        <v>5</v>
      </c>
      <c r="I8" s="55">
        <v>507</v>
      </c>
      <c r="J8" s="17">
        <v>3</v>
      </c>
      <c r="K8" s="111">
        <v>27</v>
      </c>
      <c r="L8" s="127">
        <v>4</v>
      </c>
      <c r="M8" s="12">
        <f t="shared" ref="M8:M26" si="0">C8+E8+G8+I8+K8</f>
        <v>1717</v>
      </c>
      <c r="N8" s="12">
        <f t="shared" ref="N8:N26" si="1">D8+F8+H8+J8+L8</f>
        <v>21</v>
      </c>
      <c r="O8" s="84">
        <v>5</v>
      </c>
    </row>
    <row r="9" spans="1:15" ht="23.25" x14ac:dyDescent="0.35">
      <c r="A9" s="13" t="s">
        <v>9</v>
      </c>
      <c r="B9" s="100" t="s">
        <v>10</v>
      </c>
      <c r="C9" s="50">
        <v>677</v>
      </c>
      <c r="D9" s="11">
        <v>3</v>
      </c>
      <c r="E9" s="16">
        <v>245</v>
      </c>
      <c r="F9" s="17">
        <v>4.5</v>
      </c>
      <c r="G9" s="16">
        <v>0</v>
      </c>
      <c r="H9" s="80">
        <v>9</v>
      </c>
      <c r="I9" s="55">
        <v>796</v>
      </c>
      <c r="J9" s="17">
        <v>2</v>
      </c>
      <c r="K9" s="16">
        <v>33</v>
      </c>
      <c r="L9" s="52">
        <v>4</v>
      </c>
      <c r="M9" s="12">
        <f t="shared" si="0"/>
        <v>1751</v>
      </c>
      <c r="N9" s="12">
        <f t="shared" si="1"/>
        <v>22.5</v>
      </c>
      <c r="O9" s="84">
        <v>7</v>
      </c>
    </row>
    <row r="10" spans="1:15" ht="23.25" x14ac:dyDescent="0.35">
      <c r="A10" s="13" t="s">
        <v>11</v>
      </c>
      <c r="B10" s="100" t="s">
        <v>10</v>
      </c>
      <c r="C10" s="88">
        <v>853</v>
      </c>
      <c r="D10" s="17">
        <v>1</v>
      </c>
      <c r="E10" s="111">
        <v>171</v>
      </c>
      <c r="F10" s="110">
        <v>4</v>
      </c>
      <c r="G10" s="16">
        <v>550</v>
      </c>
      <c r="H10" s="80">
        <v>3</v>
      </c>
      <c r="I10" s="55">
        <v>847</v>
      </c>
      <c r="J10" s="17">
        <v>1</v>
      </c>
      <c r="K10" s="16">
        <v>39</v>
      </c>
      <c r="L10" s="52">
        <v>3</v>
      </c>
      <c r="M10" s="12">
        <f t="shared" si="0"/>
        <v>2460</v>
      </c>
      <c r="N10" s="12">
        <f t="shared" si="1"/>
        <v>12</v>
      </c>
      <c r="O10" s="84">
        <v>2</v>
      </c>
    </row>
    <row r="11" spans="1:15" ht="23.25" x14ac:dyDescent="0.35">
      <c r="A11" s="7" t="s">
        <v>65</v>
      </c>
      <c r="B11" s="100" t="s">
        <v>71</v>
      </c>
      <c r="C11" s="109">
        <v>336</v>
      </c>
      <c r="D11" s="110">
        <v>7</v>
      </c>
      <c r="E11" s="16">
        <v>409</v>
      </c>
      <c r="F11" s="17">
        <v>2</v>
      </c>
      <c r="G11" s="16">
        <v>659</v>
      </c>
      <c r="H11" s="80">
        <v>1</v>
      </c>
      <c r="I11" s="57">
        <v>759</v>
      </c>
      <c r="J11" s="17">
        <v>3</v>
      </c>
      <c r="K11" s="16">
        <v>0</v>
      </c>
      <c r="L11" s="52">
        <v>7.5</v>
      </c>
      <c r="M11" s="12">
        <f t="shared" si="0"/>
        <v>2163</v>
      </c>
      <c r="N11" s="12">
        <f t="shared" si="1"/>
        <v>20.5</v>
      </c>
      <c r="O11" s="84">
        <v>4</v>
      </c>
    </row>
    <row r="12" spans="1:15" ht="23.25" x14ac:dyDescent="0.35">
      <c r="A12" s="13" t="s">
        <v>17</v>
      </c>
      <c r="B12" s="100" t="s">
        <v>71</v>
      </c>
      <c r="C12" s="93">
        <v>0</v>
      </c>
      <c r="D12" s="19">
        <v>9</v>
      </c>
      <c r="E12" s="16">
        <v>245</v>
      </c>
      <c r="F12" s="17">
        <v>4.5</v>
      </c>
      <c r="G12" s="16">
        <v>163</v>
      </c>
      <c r="H12" s="80">
        <v>6.5</v>
      </c>
      <c r="I12" s="55">
        <v>271</v>
      </c>
      <c r="J12" s="17">
        <v>8</v>
      </c>
      <c r="K12" s="16">
        <v>0</v>
      </c>
      <c r="L12" s="52">
        <v>7</v>
      </c>
      <c r="M12" s="12">
        <f t="shared" si="0"/>
        <v>679</v>
      </c>
      <c r="N12" s="12">
        <f t="shared" si="1"/>
        <v>35</v>
      </c>
      <c r="O12" s="84">
        <v>17</v>
      </c>
    </row>
    <row r="13" spans="1:15" ht="23.25" x14ac:dyDescent="0.35">
      <c r="A13" s="13" t="s">
        <v>13</v>
      </c>
      <c r="B13" s="100" t="s">
        <v>14</v>
      </c>
      <c r="C13" s="88">
        <v>0</v>
      </c>
      <c r="D13" s="19">
        <v>9</v>
      </c>
      <c r="E13" s="16">
        <v>311</v>
      </c>
      <c r="F13" s="17">
        <v>2</v>
      </c>
      <c r="G13" s="16">
        <v>147</v>
      </c>
      <c r="H13" s="80">
        <v>6</v>
      </c>
      <c r="I13" s="55">
        <v>257</v>
      </c>
      <c r="J13" s="17">
        <v>8</v>
      </c>
      <c r="K13" s="16">
        <v>151</v>
      </c>
      <c r="L13" s="52">
        <v>1</v>
      </c>
      <c r="M13" s="12">
        <f t="shared" si="0"/>
        <v>866</v>
      </c>
      <c r="N13" s="12">
        <f t="shared" si="1"/>
        <v>26</v>
      </c>
      <c r="O13" s="84">
        <v>12</v>
      </c>
    </row>
    <row r="14" spans="1:15" ht="23.25" x14ac:dyDescent="0.35">
      <c r="A14" s="13" t="s">
        <v>15</v>
      </c>
      <c r="B14" s="100" t="s">
        <v>14</v>
      </c>
      <c r="C14" s="88">
        <v>750</v>
      </c>
      <c r="D14" s="17">
        <v>4</v>
      </c>
      <c r="E14" s="16">
        <v>256</v>
      </c>
      <c r="F14" s="17">
        <v>3</v>
      </c>
      <c r="G14" s="16">
        <v>625</v>
      </c>
      <c r="H14" s="80">
        <v>2</v>
      </c>
      <c r="I14" s="55">
        <v>369</v>
      </c>
      <c r="J14" s="17">
        <v>5</v>
      </c>
      <c r="K14" s="16">
        <v>0</v>
      </c>
      <c r="L14" s="52">
        <v>7.5</v>
      </c>
      <c r="M14" s="12">
        <f t="shared" si="0"/>
        <v>2000</v>
      </c>
      <c r="N14" s="12">
        <f t="shared" si="1"/>
        <v>21.5</v>
      </c>
      <c r="O14" s="84">
        <v>6</v>
      </c>
    </row>
    <row r="15" spans="1:15" ht="23.25" x14ac:dyDescent="0.35">
      <c r="A15" s="7" t="s">
        <v>16</v>
      </c>
      <c r="B15" s="100" t="s">
        <v>60</v>
      </c>
      <c r="C15" s="88">
        <v>280</v>
      </c>
      <c r="D15" s="17">
        <v>7</v>
      </c>
      <c r="E15" s="16">
        <v>103</v>
      </c>
      <c r="F15" s="17">
        <v>7</v>
      </c>
      <c r="G15" s="16">
        <v>154</v>
      </c>
      <c r="H15" s="80">
        <v>8</v>
      </c>
      <c r="I15" s="55">
        <v>485</v>
      </c>
      <c r="J15" s="17">
        <v>6</v>
      </c>
      <c r="K15" s="16">
        <v>0</v>
      </c>
      <c r="L15" s="52">
        <v>9</v>
      </c>
      <c r="M15" s="12">
        <f t="shared" si="0"/>
        <v>1022</v>
      </c>
      <c r="N15" s="12">
        <f t="shared" si="1"/>
        <v>37</v>
      </c>
      <c r="O15" s="84">
        <v>18</v>
      </c>
    </row>
    <row r="16" spans="1:15" ht="23.25" x14ac:dyDescent="0.35">
      <c r="A16" s="13" t="s">
        <v>33</v>
      </c>
      <c r="B16" s="100" t="s">
        <v>60</v>
      </c>
      <c r="C16" s="94">
        <v>583</v>
      </c>
      <c r="D16" s="89">
        <v>5</v>
      </c>
      <c r="E16" s="16">
        <v>295</v>
      </c>
      <c r="F16" s="17">
        <v>3</v>
      </c>
      <c r="G16" s="16">
        <v>94</v>
      </c>
      <c r="H16" s="80">
        <v>7</v>
      </c>
      <c r="I16" s="55">
        <v>388</v>
      </c>
      <c r="J16" s="17">
        <v>4</v>
      </c>
      <c r="K16" s="16">
        <v>30</v>
      </c>
      <c r="L16" s="52">
        <v>5</v>
      </c>
      <c r="M16" s="12">
        <f t="shared" si="0"/>
        <v>1390</v>
      </c>
      <c r="N16" s="12">
        <f t="shared" si="1"/>
        <v>24</v>
      </c>
      <c r="O16" s="84">
        <v>8</v>
      </c>
    </row>
    <row r="17" spans="1:15" ht="23.25" x14ac:dyDescent="0.35">
      <c r="A17" s="20" t="s">
        <v>62</v>
      </c>
      <c r="B17" s="101" t="s">
        <v>67</v>
      </c>
      <c r="C17" s="88">
        <v>198</v>
      </c>
      <c r="D17" s="48">
        <v>8</v>
      </c>
      <c r="E17" s="109">
        <v>41</v>
      </c>
      <c r="F17" s="110">
        <v>9</v>
      </c>
      <c r="G17" s="16">
        <v>250</v>
      </c>
      <c r="H17" s="80">
        <v>4</v>
      </c>
      <c r="I17" s="55">
        <v>324</v>
      </c>
      <c r="J17" s="17">
        <v>6</v>
      </c>
      <c r="K17" s="16">
        <v>0</v>
      </c>
      <c r="L17" s="52">
        <v>7</v>
      </c>
      <c r="M17" s="12">
        <f t="shared" si="0"/>
        <v>813</v>
      </c>
      <c r="N17" s="12">
        <f t="shared" si="1"/>
        <v>34</v>
      </c>
      <c r="O17" s="84">
        <v>16</v>
      </c>
    </row>
    <row r="18" spans="1:15" ht="23.25" x14ac:dyDescent="0.35">
      <c r="A18" s="20" t="s">
        <v>18</v>
      </c>
      <c r="B18" s="101" t="s">
        <v>67</v>
      </c>
      <c r="C18" s="107">
        <v>705</v>
      </c>
      <c r="D18" s="108">
        <v>5</v>
      </c>
      <c r="E18" s="16">
        <v>535</v>
      </c>
      <c r="F18" s="17">
        <v>1</v>
      </c>
      <c r="G18" s="16">
        <v>245</v>
      </c>
      <c r="H18" s="80">
        <v>4</v>
      </c>
      <c r="I18" s="55">
        <v>701</v>
      </c>
      <c r="J18" s="17">
        <v>4</v>
      </c>
      <c r="K18" s="16">
        <v>170</v>
      </c>
      <c r="L18" s="52">
        <v>1</v>
      </c>
      <c r="M18" s="12">
        <f t="shared" si="0"/>
        <v>2356</v>
      </c>
      <c r="N18" s="12">
        <f t="shared" si="1"/>
        <v>15</v>
      </c>
      <c r="O18" s="84">
        <v>3</v>
      </c>
    </row>
    <row r="19" spans="1:15" ht="23.25" x14ac:dyDescent="0.35">
      <c r="A19" s="7" t="s">
        <v>19</v>
      </c>
      <c r="B19" s="100" t="s">
        <v>20</v>
      </c>
      <c r="C19" s="88">
        <v>1168</v>
      </c>
      <c r="D19" s="17">
        <v>2</v>
      </c>
      <c r="E19" s="16">
        <v>911</v>
      </c>
      <c r="F19" s="17">
        <v>1</v>
      </c>
      <c r="G19" s="111">
        <v>1413</v>
      </c>
      <c r="H19" s="80">
        <v>1</v>
      </c>
      <c r="I19" s="55">
        <v>535</v>
      </c>
      <c r="J19" s="17">
        <v>2</v>
      </c>
      <c r="K19" s="16">
        <v>16</v>
      </c>
      <c r="L19" s="52">
        <v>5</v>
      </c>
      <c r="M19" s="12">
        <f t="shared" si="0"/>
        <v>4043</v>
      </c>
      <c r="N19" s="12">
        <f t="shared" si="1"/>
        <v>11</v>
      </c>
      <c r="O19" s="84">
        <v>1</v>
      </c>
    </row>
    <row r="20" spans="1:15" ht="23.25" x14ac:dyDescent="0.35">
      <c r="A20" s="13" t="s">
        <v>21</v>
      </c>
      <c r="B20" s="100" t="s">
        <v>20</v>
      </c>
      <c r="C20" s="88">
        <v>769</v>
      </c>
      <c r="D20" s="17">
        <v>3</v>
      </c>
      <c r="E20" s="16">
        <v>70</v>
      </c>
      <c r="F20" s="17">
        <v>8</v>
      </c>
      <c r="G20" s="111">
        <v>488</v>
      </c>
      <c r="H20" s="80">
        <v>2</v>
      </c>
      <c r="I20" s="55">
        <v>84</v>
      </c>
      <c r="J20" s="17">
        <v>9</v>
      </c>
      <c r="K20" s="16">
        <v>46</v>
      </c>
      <c r="L20" s="52">
        <v>3</v>
      </c>
      <c r="M20" s="12">
        <f t="shared" si="0"/>
        <v>1457</v>
      </c>
      <c r="N20" s="12">
        <f>D20+F20+H20+J20+L20</f>
        <v>25</v>
      </c>
      <c r="O20" s="84">
        <v>11</v>
      </c>
    </row>
    <row r="21" spans="1:15" ht="23.25" x14ac:dyDescent="0.35">
      <c r="A21" s="7" t="s">
        <v>61</v>
      </c>
      <c r="B21" s="99" t="s">
        <v>59</v>
      </c>
      <c r="C21" s="50">
        <v>1216</v>
      </c>
      <c r="D21" s="49">
        <v>1</v>
      </c>
      <c r="E21" s="50">
        <v>0</v>
      </c>
      <c r="F21" s="11">
        <v>9</v>
      </c>
      <c r="G21" s="10">
        <v>163</v>
      </c>
      <c r="H21" s="79">
        <v>6.5</v>
      </c>
      <c r="I21" s="54">
        <v>984</v>
      </c>
      <c r="J21" s="11">
        <v>1</v>
      </c>
      <c r="K21" s="10">
        <v>0</v>
      </c>
      <c r="L21" s="51">
        <v>7</v>
      </c>
      <c r="M21" s="12">
        <f t="shared" si="0"/>
        <v>2363</v>
      </c>
      <c r="N21" s="12">
        <f t="shared" si="1"/>
        <v>24.5</v>
      </c>
      <c r="O21" s="84">
        <v>9</v>
      </c>
    </row>
    <row r="22" spans="1:15" ht="23.25" x14ac:dyDescent="0.35">
      <c r="A22" s="13" t="s">
        <v>72</v>
      </c>
      <c r="B22" s="100" t="s">
        <v>59</v>
      </c>
      <c r="C22" s="50">
        <v>169</v>
      </c>
      <c r="D22" s="11">
        <v>8</v>
      </c>
      <c r="E22" s="16">
        <v>174</v>
      </c>
      <c r="F22" s="17">
        <v>6</v>
      </c>
      <c r="G22" s="16">
        <v>24</v>
      </c>
      <c r="H22" s="80">
        <v>8</v>
      </c>
      <c r="I22" s="55">
        <v>311</v>
      </c>
      <c r="J22" s="17">
        <v>7</v>
      </c>
      <c r="K22" s="111">
        <v>78</v>
      </c>
      <c r="L22" s="127">
        <v>2</v>
      </c>
      <c r="M22" s="12">
        <f t="shared" si="0"/>
        <v>756</v>
      </c>
      <c r="N22" s="12">
        <f t="shared" si="1"/>
        <v>31</v>
      </c>
      <c r="O22" s="84">
        <v>13</v>
      </c>
    </row>
    <row r="23" spans="1:15" ht="23.25" x14ac:dyDescent="0.35">
      <c r="A23" s="13" t="s">
        <v>63</v>
      </c>
      <c r="B23" s="101" t="s">
        <v>66</v>
      </c>
      <c r="C23" s="88">
        <v>566</v>
      </c>
      <c r="D23" s="17">
        <v>6</v>
      </c>
      <c r="E23" s="16">
        <v>88</v>
      </c>
      <c r="F23" s="17">
        <v>8</v>
      </c>
      <c r="G23" s="16">
        <v>286</v>
      </c>
      <c r="H23" s="80">
        <v>3</v>
      </c>
      <c r="I23" s="113">
        <v>234</v>
      </c>
      <c r="J23" s="17">
        <v>9</v>
      </c>
      <c r="K23" s="16">
        <v>0</v>
      </c>
      <c r="L23" s="52">
        <v>7.5</v>
      </c>
      <c r="M23" s="12">
        <f t="shared" si="0"/>
        <v>1174</v>
      </c>
      <c r="N23" s="12">
        <f t="shared" si="1"/>
        <v>33.5</v>
      </c>
      <c r="O23" s="85">
        <v>15</v>
      </c>
    </row>
    <row r="24" spans="1:15" ht="23.25" x14ac:dyDescent="0.35">
      <c r="A24" s="22" t="s">
        <v>64</v>
      </c>
      <c r="B24" s="101" t="s">
        <v>66</v>
      </c>
      <c r="C24" s="95">
        <v>642</v>
      </c>
      <c r="D24" s="15">
        <v>4</v>
      </c>
      <c r="E24" s="14">
        <v>154</v>
      </c>
      <c r="F24" s="15">
        <v>5</v>
      </c>
      <c r="G24" s="16">
        <v>130</v>
      </c>
      <c r="H24" s="80">
        <v>9</v>
      </c>
      <c r="I24" s="55">
        <v>513</v>
      </c>
      <c r="J24" s="17">
        <v>5</v>
      </c>
      <c r="K24" s="14">
        <v>93</v>
      </c>
      <c r="L24" s="18">
        <v>2</v>
      </c>
      <c r="M24" s="12">
        <f t="shared" si="0"/>
        <v>1532</v>
      </c>
      <c r="N24" s="12">
        <f t="shared" si="1"/>
        <v>25</v>
      </c>
      <c r="O24" s="85">
        <v>10</v>
      </c>
    </row>
    <row r="25" spans="1:15" ht="21" x14ac:dyDescent="0.35">
      <c r="A25" s="7"/>
      <c r="B25" s="100"/>
      <c r="C25" s="90"/>
      <c r="D25" s="9"/>
      <c r="E25" s="8"/>
      <c r="F25" s="9"/>
      <c r="G25" s="10"/>
      <c r="H25" s="79"/>
      <c r="I25" s="54"/>
      <c r="J25" s="11"/>
      <c r="K25" s="8"/>
      <c r="L25" s="21"/>
      <c r="M25" s="12">
        <f t="shared" si="0"/>
        <v>0</v>
      </c>
      <c r="N25" s="12">
        <f t="shared" si="1"/>
        <v>0</v>
      </c>
      <c r="O25" s="86"/>
    </row>
    <row r="26" spans="1:15" ht="21.75" thickBot="1" x14ac:dyDescent="0.4">
      <c r="A26" s="23"/>
      <c r="B26" s="24"/>
      <c r="C26" s="96"/>
      <c r="D26" s="26"/>
      <c r="E26" s="25"/>
      <c r="F26" s="26"/>
      <c r="G26" s="27"/>
      <c r="H26" s="81"/>
      <c r="I26" s="56"/>
      <c r="J26" s="28"/>
      <c r="K26" s="25"/>
      <c r="L26" s="29"/>
      <c r="M26" s="58">
        <f t="shared" si="0"/>
        <v>0</v>
      </c>
      <c r="N26" s="58">
        <f t="shared" si="1"/>
        <v>0</v>
      </c>
      <c r="O26" s="87"/>
    </row>
    <row r="29" spans="1:15" ht="29.25" customHeight="1" x14ac:dyDescent="0.25">
      <c r="B29" s="128" t="s">
        <v>73</v>
      </c>
      <c r="C29" s="128"/>
      <c r="D29" s="128"/>
    </row>
    <row r="30" spans="1:15" ht="18.75" customHeight="1" x14ac:dyDescent="0.3">
      <c r="A30" s="1"/>
      <c r="B30" s="1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32"/>
    </row>
    <row r="31" spans="1:15" ht="15" customHeight="1" x14ac:dyDescent="0.3">
      <c r="A31" s="1"/>
      <c r="B31" s="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2"/>
      <c r="N31" s="32"/>
      <c r="O31" s="32"/>
    </row>
    <row r="32" spans="1:15" ht="15.75" customHeight="1" x14ac:dyDescent="0.3">
      <c r="A32" s="1"/>
      <c r="B32" s="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2"/>
      <c r="N32" s="32"/>
      <c r="O32" s="32"/>
    </row>
    <row r="33" spans="1:15" ht="18.75" x14ac:dyDescent="0.3">
      <c r="A33" s="33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3"/>
      <c r="N33" s="33"/>
      <c r="O33" s="33"/>
    </row>
    <row r="34" spans="1:15" ht="18.75" x14ac:dyDescent="0.3">
      <c r="A34" s="36"/>
      <c r="B34" s="34"/>
      <c r="C34" s="37"/>
      <c r="D34" s="35"/>
      <c r="E34" s="37"/>
      <c r="F34" s="33"/>
      <c r="G34" s="37"/>
      <c r="H34" s="33"/>
      <c r="I34" s="37"/>
      <c r="J34" s="33"/>
      <c r="K34" s="37"/>
      <c r="L34" s="33"/>
      <c r="M34" s="33"/>
      <c r="N34" s="33"/>
      <c r="O34" s="33"/>
    </row>
    <row r="35" spans="1:15" ht="18.75" x14ac:dyDescent="0.3">
      <c r="A35" s="36"/>
      <c r="B35" s="34"/>
      <c r="C35" s="37"/>
      <c r="D35" s="33"/>
      <c r="E35" s="37"/>
      <c r="F35" s="33"/>
      <c r="G35" s="37"/>
      <c r="H35" s="33"/>
      <c r="I35" s="37"/>
      <c r="J35" s="33"/>
      <c r="K35" s="37"/>
      <c r="L35" s="33"/>
      <c r="M35" s="33"/>
      <c r="N35" s="33"/>
      <c r="O35" s="33"/>
    </row>
    <row r="36" spans="1:15" ht="18.75" x14ac:dyDescent="0.3">
      <c r="A36" s="36"/>
      <c r="B36" s="34"/>
      <c r="C36" s="37"/>
      <c r="D36" s="33"/>
      <c r="E36" s="37"/>
      <c r="F36" s="33"/>
      <c r="G36" s="37"/>
      <c r="H36" s="33"/>
      <c r="I36" s="37"/>
      <c r="J36" s="33"/>
      <c r="K36" s="37"/>
      <c r="L36" s="33"/>
      <c r="M36" s="33"/>
      <c r="N36" s="33"/>
      <c r="O36" s="33"/>
    </row>
    <row r="37" spans="1:15" ht="18.75" x14ac:dyDescent="0.3">
      <c r="A37" s="36"/>
      <c r="B37" s="34"/>
      <c r="C37" s="37"/>
      <c r="D37" s="33"/>
      <c r="E37" s="37"/>
      <c r="F37" s="33"/>
      <c r="G37" s="37"/>
      <c r="H37" s="33"/>
      <c r="I37" s="37"/>
      <c r="J37" s="33"/>
      <c r="K37" s="37"/>
      <c r="L37" s="33"/>
      <c r="M37" s="33"/>
      <c r="N37" s="33"/>
      <c r="O37" s="33"/>
    </row>
    <row r="38" spans="1:15" ht="18.75" x14ac:dyDescent="0.3">
      <c r="A38" s="36"/>
      <c r="B38" s="34"/>
      <c r="C38" s="37"/>
      <c r="D38" s="33"/>
      <c r="E38" s="37"/>
      <c r="F38" s="33"/>
      <c r="G38" s="37"/>
      <c r="H38" s="33"/>
      <c r="I38" s="37"/>
      <c r="J38" s="33"/>
      <c r="K38" s="37"/>
      <c r="L38" s="33"/>
      <c r="M38" s="33"/>
      <c r="N38" s="33"/>
      <c r="O38" s="33"/>
    </row>
    <row r="39" spans="1:15" ht="18.75" x14ac:dyDescent="0.3">
      <c r="A39" s="36"/>
      <c r="B39" s="34"/>
      <c r="C39" s="37"/>
      <c r="D39" s="33"/>
      <c r="E39" s="37"/>
      <c r="F39" s="33"/>
      <c r="G39" s="37"/>
      <c r="H39" s="33"/>
      <c r="I39" s="37"/>
      <c r="J39" s="33"/>
      <c r="K39" s="37"/>
      <c r="L39" s="33"/>
      <c r="M39" s="33"/>
      <c r="N39" s="33"/>
      <c r="O39" s="33"/>
    </row>
    <row r="40" spans="1:15" ht="18.75" x14ac:dyDescent="0.3">
      <c r="A40" s="36"/>
      <c r="B40" s="34"/>
      <c r="C40" s="37"/>
      <c r="D40" s="35"/>
      <c r="E40" s="37"/>
      <c r="F40" s="33"/>
      <c r="G40" s="37"/>
      <c r="H40" s="33"/>
      <c r="I40" s="37"/>
      <c r="J40" s="33"/>
      <c r="K40" s="37"/>
      <c r="L40" s="33"/>
      <c r="M40" s="33"/>
      <c r="N40" s="33"/>
      <c r="O40" s="33"/>
    </row>
    <row r="41" spans="1:15" ht="18.75" x14ac:dyDescent="0.3">
      <c r="A41" s="36"/>
      <c r="B41" s="34"/>
      <c r="C41" s="37"/>
      <c r="D41" s="33"/>
      <c r="E41" s="37"/>
      <c r="F41" s="33"/>
      <c r="G41" s="37"/>
      <c r="H41" s="33"/>
      <c r="I41" s="37"/>
      <c r="J41" s="33"/>
      <c r="K41" s="37"/>
      <c r="L41" s="33"/>
      <c r="M41" s="33"/>
      <c r="N41" s="33"/>
      <c r="O41" s="33"/>
    </row>
    <row r="42" spans="1:15" ht="18.75" x14ac:dyDescent="0.3">
      <c r="A42" s="36"/>
      <c r="B42" s="34"/>
      <c r="C42" s="37"/>
      <c r="D42" s="33"/>
      <c r="E42" s="37"/>
      <c r="F42" s="33"/>
      <c r="G42" s="37"/>
      <c r="H42" s="33"/>
      <c r="I42" s="37"/>
      <c r="J42" s="33"/>
      <c r="K42" s="37"/>
      <c r="L42" s="33"/>
      <c r="M42" s="33"/>
      <c r="N42" s="33"/>
      <c r="O42" s="33"/>
    </row>
    <row r="43" spans="1:15" ht="18.75" x14ac:dyDescent="0.3">
      <c r="A43" s="36"/>
      <c r="B43" s="34"/>
      <c r="C43" s="37"/>
      <c r="D43" s="33"/>
      <c r="E43" s="37"/>
      <c r="F43" s="33"/>
      <c r="G43" s="37"/>
      <c r="H43" s="33"/>
      <c r="I43" s="37"/>
      <c r="J43" s="33"/>
      <c r="K43" s="37"/>
      <c r="L43" s="33"/>
      <c r="M43" s="33"/>
      <c r="N43" s="33"/>
      <c r="O43" s="33"/>
    </row>
    <row r="44" spans="1:15" ht="18.75" x14ac:dyDescent="0.3">
      <c r="A44" s="36"/>
      <c r="B44" s="34"/>
      <c r="C44" s="37"/>
      <c r="D44" s="33"/>
      <c r="E44" s="37"/>
      <c r="F44" s="33"/>
      <c r="G44" s="37"/>
      <c r="H44" s="33"/>
      <c r="I44" s="37"/>
      <c r="J44" s="33"/>
      <c r="K44" s="37"/>
      <c r="L44" s="33"/>
      <c r="M44" s="33"/>
      <c r="N44" s="33"/>
      <c r="O44" s="33"/>
    </row>
    <row r="45" spans="1:15" ht="18.75" x14ac:dyDescent="0.3">
      <c r="A45" s="36"/>
      <c r="B45" s="34"/>
      <c r="C45" s="37"/>
      <c r="D45" s="33"/>
      <c r="E45" s="37"/>
      <c r="F45" s="33"/>
      <c r="G45" s="37"/>
      <c r="H45" s="33"/>
      <c r="I45" s="37"/>
      <c r="J45" s="33"/>
      <c r="K45" s="37"/>
      <c r="L45" s="33"/>
      <c r="M45" s="33"/>
      <c r="N45" s="33"/>
      <c r="O45" s="33"/>
    </row>
    <row r="46" spans="1:15" ht="18.75" x14ac:dyDescent="0.3">
      <c r="A46" s="36"/>
      <c r="B46" s="34"/>
      <c r="C46" s="37"/>
      <c r="D46" s="33"/>
      <c r="E46" s="37"/>
      <c r="F46" s="33"/>
      <c r="G46" s="37"/>
      <c r="H46" s="33"/>
      <c r="I46" s="37"/>
      <c r="J46" s="33"/>
      <c r="K46" s="37"/>
      <c r="L46" s="33"/>
      <c r="M46" s="33"/>
      <c r="N46" s="33"/>
      <c r="O46" s="33"/>
    </row>
    <row r="47" spans="1:15" ht="18.75" x14ac:dyDescent="0.3">
      <c r="A47" s="36"/>
      <c r="B47" s="34"/>
      <c r="C47" s="37"/>
      <c r="D47" s="33"/>
      <c r="E47" s="37"/>
      <c r="F47" s="33"/>
      <c r="G47" s="37"/>
      <c r="H47" s="33"/>
      <c r="I47" s="37"/>
      <c r="J47" s="33"/>
      <c r="K47" s="37"/>
      <c r="L47" s="33"/>
      <c r="M47" s="33"/>
      <c r="N47" s="33"/>
      <c r="O47" s="33"/>
    </row>
    <row r="48" spans="1:15" ht="18.75" x14ac:dyDescent="0.3">
      <c r="A48" s="36"/>
      <c r="B48" s="34"/>
      <c r="C48" s="37"/>
      <c r="D48" s="33"/>
      <c r="E48" s="37"/>
      <c r="F48" s="33"/>
      <c r="G48" s="37"/>
      <c r="H48" s="33"/>
      <c r="I48" s="37"/>
      <c r="J48" s="33"/>
      <c r="K48" s="37"/>
      <c r="L48" s="33"/>
      <c r="M48" s="33"/>
      <c r="N48" s="33"/>
      <c r="O48" s="33"/>
    </row>
    <row r="49" spans="1:15" ht="18.75" x14ac:dyDescent="0.3">
      <c r="A49" s="36"/>
      <c r="B49" s="34"/>
      <c r="C49" s="37"/>
      <c r="D49" s="33"/>
      <c r="E49" s="37"/>
      <c r="F49" s="33"/>
      <c r="G49" s="37"/>
      <c r="H49" s="33"/>
      <c r="I49" s="37"/>
      <c r="J49" s="33"/>
      <c r="K49" s="37"/>
      <c r="L49" s="33"/>
      <c r="M49" s="33"/>
      <c r="N49" s="33"/>
      <c r="O49" s="33"/>
    </row>
    <row r="50" spans="1:15" ht="18.75" x14ac:dyDescent="0.3">
      <c r="A50" s="36"/>
      <c r="B50" s="34"/>
      <c r="C50" s="37"/>
      <c r="D50" s="33"/>
      <c r="E50" s="37"/>
      <c r="F50" s="33"/>
      <c r="G50" s="37"/>
      <c r="H50" s="33"/>
      <c r="I50" s="37"/>
      <c r="J50" s="33"/>
      <c r="K50" s="37"/>
      <c r="L50" s="33"/>
      <c r="M50" s="33"/>
      <c r="N50" s="33"/>
      <c r="O50" s="33"/>
    </row>
    <row r="51" spans="1:15" ht="18.75" x14ac:dyDescent="0.3">
      <c r="A51" s="36"/>
      <c r="B51" s="34"/>
      <c r="C51" s="37"/>
      <c r="D51" s="33"/>
      <c r="E51" s="37"/>
      <c r="F51" s="33"/>
      <c r="G51" s="37"/>
      <c r="H51" s="33"/>
      <c r="I51" s="37"/>
      <c r="J51" s="33"/>
      <c r="K51" s="37"/>
      <c r="L51" s="33"/>
      <c r="M51" s="33"/>
      <c r="N51" s="33"/>
      <c r="O51" s="33"/>
    </row>
    <row r="52" spans="1:15" ht="18.75" x14ac:dyDescent="0.3">
      <c r="A52" s="36"/>
      <c r="B52" s="34"/>
      <c r="C52" s="37"/>
      <c r="D52" s="33"/>
      <c r="E52" s="37"/>
      <c r="F52" s="33"/>
      <c r="G52" s="37"/>
      <c r="H52" s="33"/>
      <c r="I52" s="37"/>
      <c r="J52" s="33"/>
      <c r="K52" s="37"/>
      <c r="L52" s="33"/>
      <c r="M52" s="33"/>
      <c r="N52" s="33"/>
      <c r="O52" s="33"/>
    </row>
    <row r="53" spans="1:15" ht="18.75" x14ac:dyDescent="0.3">
      <c r="A53" s="36"/>
      <c r="B53" s="34"/>
      <c r="C53" s="37"/>
      <c r="D53" s="33"/>
      <c r="E53" s="37"/>
      <c r="F53" s="33"/>
      <c r="G53" s="37"/>
      <c r="H53" s="33"/>
      <c r="I53" s="37"/>
      <c r="J53" s="33"/>
      <c r="K53" s="37"/>
      <c r="L53" s="33"/>
      <c r="M53" s="33"/>
      <c r="N53" s="33"/>
      <c r="O53" s="33"/>
    </row>
  </sheetData>
  <mergeCells count="16">
    <mergeCell ref="B29:D29"/>
    <mergeCell ref="M3:O5"/>
    <mergeCell ref="C4:D4"/>
    <mergeCell ref="E4:F4"/>
    <mergeCell ref="G4:J4"/>
    <mergeCell ref="K4:L4"/>
    <mergeCell ref="A3:B5"/>
    <mergeCell ref="C3:D3"/>
    <mergeCell ref="E3:F3"/>
    <mergeCell ref="G3:J3"/>
    <mergeCell ref="K3:L3"/>
    <mergeCell ref="C5:D5"/>
    <mergeCell ref="E5:F5"/>
    <mergeCell ref="K5:L5"/>
    <mergeCell ref="I5:J5"/>
    <mergeCell ref="G5:H5"/>
  </mergeCells>
  <pageMargins left="0.7" right="0.7" top="0.78740157499999996" bottom="0.78740157499999996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zoomScale="90" zoomScaleNormal="90" workbookViewId="0">
      <selection activeCell="L15" sqref="L15:L16"/>
    </sheetView>
  </sheetViews>
  <sheetFormatPr defaultRowHeight="15" x14ac:dyDescent="0.25"/>
  <cols>
    <col min="1" max="1" width="41.5703125" customWidth="1"/>
    <col min="2" max="12" width="11.7109375" customWidth="1"/>
  </cols>
  <sheetData>
    <row r="2" spans="1:12" ht="15.75" thickBot="1" x14ac:dyDescent="0.3"/>
    <row r="3" spans="1:12" ht="15.75" x14ac:dyDescent="0.25">
      <c r="A3" s="178" t="s">
        <v>22</v>
      </c>
      <c r="B3" s="180" t="s">
        <v>23</v>
      </c>
      <c r="C3" s="181"/>
      <c r="D3" s="182" t="s">
        <v>24</v>
      </c>
      <c r="E3" s="181"/>
      <c r="F3" s="183" t="s">
        <v>25</v>
      </c>
      <c r="G3" s="184"/>
      <c r="H3" s="182" t="s">
        <v>26</v>
      </c>
      <c r="I3" s="185"/>
      <c r="J3" s="186" t="s">
        <v>0</v>
      </c>
      <c r="K3" s="187"/>
      <c r="L3" s="188"/>
    </row>
    <row r="4" spans="1:12" ht="16.5" thickBot="1" x14ac:dyDescent="0.3">
      <c r="A4" s="179"/>
      <c r="B4" s="38" t="s">
        <v>5</v>
      </c>
      <c r="C4" s="39" t="s">
        <v>27</v>
      </c>
      <c r="D4" s="40" t="s">
        <v>5</v>
      </c>
      <c r="E4" s="39" t="s">
        <v>27</v>
      </c>
      <c r="F4" s="41" t="s">
        <v>5</v>
      </c>
      <c r="G4" s="42" t="s">
        <v>27</v>
      </c>
      <c r="H4" s="40" t="s">
        <v>5</v>
      </c>
      <c r="I4" s="43" t="s">
        <v>27</v>
      </c>
      <c r="J4" s="44" t="s">
        <v>5</v>
      </c>
      <c r="K4" s="45" t="s">
        <v>27</v>
      </c>
      <c r="L4" s="46" t="s">
        <v>28</v>
      </c>
    </row>
    <row r="5" spans="1:12" ht="16.5" customHeight="1" thickTop="1" thickBot="1" x14ac:dyDescent="0.3">
      <c r="A5" s="176" t="s">
        <v>70</v>
      </c>
      <c r="B5" s="196">
        <v>1299</v>
      </c>
      <c r="C5" s="197">
        <v>8</v>
      </c>
      <c r="D5" s="190">
        <v>254</v>
      </c>
      <c r="E5" s="197">
        <v>13</v>
      </c>
      <c r="F5" s="198">
        <v>1155</v>
      </c>
      <c r="G5" s="189">
        <v>20</v>
      </c>
      <c r="H5" s="190">
        <v>27</v>
      </c>
      <c r="I5" s="191">
        <v>11.5</v>
      </c>
      <c r="J5" s="192">
        <f>B5+D5+F5+H5</f>
        <v>2735</v>
      </c>
      <c r="K5" s="193">
        <f>C5+E5+G5+I5</f>
        <v>52.5</v>
      </c>
      <c r="L5" s="194">
        <v>5</v>
      </c>
    </row>
    <row r="6" spans="1:12" ht="15.75" customHeight="1" thickBot="1" x14ac:dyDescent="0.3">
      <c r="A6" s="169"/>
      <c r="B6" s="171"/>
      <c r="C6" s="173"/>
      <c r="D6" s="161"/>
      <c r="E6" s="173"/>
      <c r="F6" s="175"/>
      <c r="G6" s="159"/>
      <c r="H6" s="161"/>
      <c r="I6" s="163"/>
      <c r="J6" s="164"/>
      <c r="K6" s="165"/>
      <c r="L6" s="195"/>
    </row>
    <row r="7" spans="1:12" ht="15.75" customHeight="1" thickTop="1" thickBot="1" x14ac:dyDescent="0.3">
      <c r="A7" s="177" t="s">
        <v>10</v>
      </c>
      <c r="B7" s="171">
        <v>1530</v>
      </c>
      <c r="C7" s="173">
        <v>4</v>
      </c>
      <c r="D7" s="161">
        <v>416</v>
      </c>
      <c r="E7" s="173">
        <v>8.5</v>
      </c>
      <c r="F7" s="175">
        <v>2193</v>
      </c>
      <c r="G7" s="159">
        <v>15</v>
      </c>
      <c r="H7" s="161">
        <v>72</v>
      </c>
      <c r="I7" s="163">
        <v>7</v>
      </c>
      <c r="J7" s="164">
        <f>B7+D7+F7+H7</f>
        <v>4211</v>
      </c>
      <c r="K7" s="165">
        <f>C7+E7+G7+I7</f>
        <v>34.5</v>
      </c>
      <c r="L7" s="167">
        <v>1</v>
      </c>
    </row>
    <row r="8" spans="1:12" ht="15.75" customHeight="1" thickBot="1" x14ac:dyDescent="0.3">
      <c r="A8" s="169"/>
      <c r="B8" s="171"/>
      <c r="C8" s="173"/>
      <c r="D8" s="161"/>
      <c r="E8" s="173"/>
      <c r="F8" s="175"/>
      <c r="G8" s="159"/>
      <c r="H8" s="161"/>
      <c r="I8" s="163"/>
      <c r="J8" s="164"/>
      <c r="K8" s="165"/>
      <c r="L8" s="167"/>
    </row>
    <row r="9" spans="1:12" ht="15.75" customHeight="1" thickBot="1" x14ac:dyDescent="0.3">
      <c r="A9" s="168" t="s">
        <v>71</v>
      </c>
      <c r="B9" s="171">
        <v>336</v>
      </c>
      <c r="C9" s="173">
        <v>16</v>
      </c>
      <c r="D9" s="161">
        <v>654</v>
      </c>
      <c r="E9" s="173">
        <v>6.5</v>
      </c>
      <c r="F9" s="175">
        <v>1852</v>
      </c>
      <c r="G9" s="159">
        <v>18.5</v>
      </c>
      <c r="H9" s="161">
        <v>0</v>
      </c>
      <c r="I9" s="163">
        <v>14.5</v>
      </c>
      <c r="J9" s="164">
        <f>B9+D9+F9+H9</f>
        <v>2842</v>
      </c>
      <c r="K9" s="165">
        <f>C9+E9+G9+I9</f>
        <v>55.5</v>
      </c>
      <c r="L9" s="167">
        <v>7</v>
      </c>
    </row>
    <row r="10" spans="1:12" ht="15.75" customHeight="1" thickBot="1" x14ac:dyDescent="0.3">
      <c r="A10" s="169"/>
      <c r="B10" s="171"/>
      <c r="C10" s="173"/>
      <c r="D10" s="161"/>
      <c r="E10" s="173"/>
      <c r="F10" s="175"/>
      <c r="G10" s="159"/>
      <c r="H10" s="161"/>
      <c r="I10" s="163"/>
      <c r="J10" s="164"/>
      <c r="K10" s="165"/>
      <c r="L10" s="167"/>
    </row>
    <row r="11" spans="1:12" ht="15.75" customHeight="1" thickBot="1" x14ac:dyDescent="0.3">
      <c r="A11" s="199" t="s">
        <v>14</v>
      </c>
      <c r="B11" s="171">
        <v>750</v>
      </c>
      <c r="C11" s="173">
        <v>13</v>
      </c>
      <c r="D11" s="161">
        <v>567</v>
      </c>
      <c r="E11" s="173">
        <v>5</v>
      </c>
      <c r="F11" s="175">
        <v>1398</v>
      </c>
      <c r="G11" s="159">
        <v>21</v>
      </c>
      <c r="H11" s="161">
        <v>151</v>
      </c>
      <c r="I11" s="163">
        <v>8.5</v>
      </c>
      <c r="J11" s="164">
        <f>B11+D11+F11+H11</f>
        <v>2866</v>
      </c>
      <c r="K11" s="165">
        <f>C11+E11+G11+I11</f>
        <v>47.5</v>
      </c>
      <c r="L11" s="167">
        <v>3</v>
      </c>
    </row>
    <row r="12" spans="1:12" ht="15.75" customHeight="1" thickBot="1" x14ac:dyDescent="0.3">
      <c r="A12" s="169"/>
      <c r="B12" s="171"/>
      <c r="C12" s="173"/>
      <c r="D12" s="161"/>
      <c r="E12" s="173"/>
      <c r="F12" s="175"/>
      <c r="G12" s="159"/>
      <c r="H12" s="161"/>
      <c r="I12" s="163"/>
      <c r="J12" s="164"/>
      <c r="K12" s="165"/>
      <c r="L12" s="167"/>
    </row>
    <row r="13" spans="1:12" ht="15.75" customHeight="1" thickBot="1" x14ac:dyDescent="0.3">
      <c r="A13" s="176" t="s">
        <v>60</v>
      </c>
      <c r="B13" s="171">
        <v>863</v>
      </c>
      <c r="C13" s="173">
        <v>12</v>
      </c>
      <c r="D13" s="161">
        <v>398</v>
      </c>
      <c r="E13" s="173">
        <v>10</v>
      </c>
      <c r="F13" s="175">
        <v>1118</v>
      </c>
      <c r="G13" s="159">
        <v>25</v>
      </c>
      <c r="H13" s="161">
        <v>30</v>
      </c>
      <c r="I13" s="163">
        <v>14</v>
      </c>
      <c r="J13" s="164">
        <f>B13+D13+F13+H13</f>
        <v>2409</v>
      </c>
      <c r="K13" s="165">
        <f>C13+E13+G13+I13</f>
        <v>61</v>
      </c>
      <c r="L13" s="167">
        <v>9</v>
      </c>
    </row>
    <row r="14" spans="1:12" ht="15.75" customHeight="1" thickBot="1" x14ac:dyDescent="0.3">
      <c r="A14" s="169"/>
      <c r="B14" s="171"/>
      <c r="C14" s="173"/>
      <c r="D14" s="161"/>
      <c r="E14" s="173"/>
      <c r="F14" s="175"/>
      <c r="G14" s="159"/>
      <c r="H14" s="161"/>
      <c r="I14" s="163"/>
      <c r="J14" s="164"/>
      <c r="K14" s="165"/>
      <c r="L14" s="167"/>
    </row>
    <row r="15" spans="1:12" ht="15.75" customHeight="1" thickBot="1" x14ac:dyDescent="0.3">
      <c r="A15" s="176" t="s">
        <v>67</v>
      </c>
      <c r="B15" s="170">
        <v>903</v>
      </c>
      <c r="C15" s="172">
        <v>13</v>
      </c>
      <c r="D15" s="160">
        <v>576</v>
      </c>
      <c r="E15" s="172">
        <v>10</v>
      </c>
      <c r="F15" s="174">
        <v>1520</v>
      </c>
      <c r="G15" s="158">
        <v>18</v>
      </c>
      <c r="H15" s="160">
        <v>170</v>
      </c>
      <c r="I15" s="162">
        <v>8</v>
      </c>
      <c r="J15" s="164">
        <f>B15+D15+F15+H15</f>
        <v>3169</v>
      </c>
      <c r="K15" s="165">
        <f>C15+E15+G15+I15</f>
        <v>49</v>
      </c>
      <c r="L15" s="166">
        <v>4</v>
      </c>
    </row>
    <row r="16" spans="1:12" ht="15.75" customHeight="1" thickBot="1" x14ac:dyDescent="0.3">
      <c r="A16" s="169"/>
      <c r="B16" s="171"/>
      <c r="C16" s="173"/>
      <c r="D16" s="161"/>
      <c r="E16" s="173"/>
      <c r="F16" s="175"/>
      <c r="G16" s="159"/>
      <c r="H16" s="161"/>
      <c r="I16" s="163"/>
      <c r="J16" s="164"/>
      <c r="K16" s="165"/>
      <c r="L16" s="167"/>
    </row>
    <row r="17" spans="1:12" ht="15.75" customHeight="1" thickBot="1" x14ac:dyDescent="0.3">
      <c r="A17" s="176" t="s">
        <v>20</v>
      </c>
      <c r="B17" s="171">
        <v>1937</v>
      </c>
      <c r="C17" s="173">
        <v>5</v>
      </c>
      <c r="D17" s="161">
        <v>981</v>
      </c>
      <c r="E17" s="173">
        <v>9</v>
      </c>
      <c r="F17" s="175">
        <v>2520</v>
      </c>
      <c r="G17" s="159">
        <v>14</v>
      </c>
      <c r="H17" s="161">
        <v>62</v>
      </c>
      <c r="I17" s="163">
        <v>8</v>
      </c>
      <c r="J17" s="164">
        <f>B17+D17+F17+H17</f>
        <v>5500</v>
      </c>
      <c r="K17" s="165">
        <f>C17+E17+G17+I17</f>
        <v>36</v>
      </c>
      <c r="L17" s="167">
        <v>2</v>
      </c>
    </row>
    <row r="18" spans="1:12" ht="15.75" customHeight="1" thickBot="1" x14ac:dyDescent="0.3">
      <c r="A18" s="169"/>
      <c r="B18" s="171"/>
      <c r="C18" s="173"/>
      <c r="D18" s="161"/>
      <c r="E18" s="173"/>
      <c r="F18" s="175"/>
      <c r="G18" s="159"/>
      <c r="H18" s="161"/>
      <c r="I18" s="163"/>
      <c r="J18" s="164"/>
      <c r="K18" s="165"/>
      <c r="L18" s="167"/>
    </row>
    <row r="19" spans="1:12" ht="15.75" customHeight="1" thickBot="1" x14ac:dyDescent="0.3">
      <c r="A19" s="168" t="s">
        <v>59</v>
      </c>
      <c r="B19" s="170">
        <v>1385</v>
      </c>
      <c r="C19" s="172">
        <v>9</v>
      </c>
      <c r="D19" s="160">
        <v>174</v>
      </c>
      <c r="E19" s="172">
        <v>15</v>
      </c>
      <c r="F19" s="174">
        <v>1482</v>
      </c>
      <c r="G19" s="158">
        <v>22.5</v>
      </c>
      <c r="H19" s="160">
        <v>78</v>
      </c>
      <c r="I19" s="162">
        <v>9</v>
      </c>
      <c r="J19" s="164">
        <f>B19+D19+F19+H19</f>
        <v>3119</v>
      </c>
      <c r="K19" s="165">
        <f>C19+E19+G19+I19</f>
        <v>55.5</v>
      </c>
      <c r="L19" s="166">
        <v>6</v>
      </c>
    </row>
    <row r="20" spans="1:12" ht="15.75" customHeight="1" thickBot="1" x14ac:dyDescent="0.3">
      <c r="A20" s="169"/>
      <c r="B20" s="171"/>
      <c r="C20" s="173"/>
      <c r="D20" s="161"/>
      <c r="E20" s="173"/>
      <c r="F20" s="175"/>
      <c r="G20" s="159"/>
      <c r="H20" s="161"/>
      <c r="I20" s="163"/>
      <c r="J20" s="164"/>
      <c r="K20" s="165"/>
      <c r="L20" s="167"/>
    </row>
    <row r="21" spans="1:12" ht="16.5" customHeight="1" thickBot="1" x14ac:dyDescent="0.3">
      <c r="A21" s="168" t="s">
        <v>66</v>
      </c>
      <c r="B21" s="170">
        <v>1208</v>
      </c>
      <c r="C21" s="172">
        <v>10</v>
      </c>
      <c r="D21" s="160">
        <v>242</v>
      </c>
      <c r="E21" s="172">
        <v>13</v>
      </c>
      <c r="F21" s="174">
        <v>1163</v>
      </c>
      <c r="G21" s="158">
        <v>26</v>
      </c>
      <c r="H21" s="160">
        <v>93</v>
      </c>
      <c r="I21" s="162">
        <v>9.5</v>
      </c>
      <c r="J21" s="164">
        <f>B21+D21+F21+H21</f>
        <v>2706</v>
      </c>
      <c r="K21" s="165">
        <f>C21+E21+G21+I21</f>
        <v>58.5</v>
      </c>
      <c r="L21" s="166">
        <v>8</v>
      </c>
    </row>
    <row r="22" spans="1:12" ht="15.75" customHeight="1" thickBot="1" x14ac:dyDescent="0.3">
      <c r="A22" s="169"/>
      <c r="B22" s="171"/>
      <c r="C22" s="173"/>
      <c r="D22" s="161"/>
      <c r="E22" s="173"/>
      <c r="F22" s="175"/>
      <c r="G22" s="159"/>
      <c r="H22" s="161"/>
      <c r="I22" s="163"/>
      <c r="J22" s="164"/>
      <c r="K22" s="165"/>
      <c r="L22" s="167"/>
    </row>
    <row r="25" spans="1:12" ht="15" customHeight="1" x14ac:dyDescent="0.25">
      <c r="A25" s="102"/>
    </row>
    <row r="26" spans="1:12" ht="15" customHeight="1" x14ac:dyDescent="0.25">
      <c r="A26" s="102"/>
    </row>
    <row r="27" spans="1:12" ht="15" customHeight="1" x14ac:dyDescent="0.25">
      <c r="A27" s="103"/>
    </row>
    <row r="28" spans="1:12" ht="15" customHeight="1" x14ac:dyDescent="0.25">
      <c r="A28" s="102"/>
    </row>
    <row r="29" spans="1:12" ht="15" customHeight="1" x14ac:dyDescent="0.25">
      <c r="A29" s="102"/>
    </row>
    <row r="30" spans="1:12" ht="15" customHeight="1" x14ac:dyDescent="0.25">
      <c r="A30" s="102"/>
    </row>
    <row r="31" spans="1:12" ht="15" customHeight="1" x14ac:dyDescent="0.25">
      <c r="A31" s="102"/>
    </row>
    <row r="32" spans="1:12" ht="15" customHeight="1" x14ac:dyDescent="0.25">
      <c r="A32" s="102"/>
    </row>
    <row r="33" spans="1:1" ht="15" customHeight="1" x14ac:dyDescent="0.25">
      <c r="A33" s="102"/>
    </row>
    <row r="34" spans="1:1" ht="15" customHeight="1" x14ac:dyDescent="0.25">
      <c r="A34" s="102"/>
    </row>
    <row r="35" spans="1:1" ht="15" customHeight="1" x14ac:dyDescent="0.25">
      <c r="A35" s="102"/>
    </row>
    <row r="36" spans="1:1" ht="15" customHeight="1" x14ac:dyDescent="0.25">
      <c r="A36" s="102"/>
    </row>
    <row r="37" spans="1:1" ht="15" customHeight="1" x14ac:dyDescent="0.25">
      <c r="A37" s="102"/>
    </row>
    <row r="38" spans="1:1" ht="15" customHeight="1" x14ac:dyDescent="0.25">
      <c r="A38" s="102"/>
    </row>
    <row r="39" spans="1:1" ht="15" customHeight="1" x14ac:dyDescent="0.25">
      <c r="A39" s="102"/>
    </row>
    <row r="40" spans="1:1" ht="15" customHeight="1" x14ac:dyDescent="0.25">
      <c r="A40" s="102"/>
    </row>
    <row r="41" spans="1:1" ht="15" customHeight="1" x14ac:dyDescent="0.25">
      <c r="A41" s="102"/>
    </row>
    <row r="42" spans="1:1" ht="15" customHeight="1" x14ac:dyDescent="0.25">
      <c r="A42" s="102"/>
    </row>
  </sheetData>
  <sortState ref="A5:L20">
    <sortCondition ref="L5"/>
  </sortState>
  <mergeCells count="114">
    <mergeCell ref="A11:A12"/>
    <mergeCell ref="B11:B12"/>
    <mergeCell ref="C11:C1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3:A4"/>
    <mergeCell ref="B3:C3"/>
    <mergeCell ref="D3:E3"/>
    <mergeCell ref="F3:G3"/>
    <mergeCell ref="H3:I3"/>
    <mergeCell ref="J3:L3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D11:D12"/>
    <mergeCell ref="E11:E12"/>
    <mergeCell ref="F11:F12"/>
    <mergeCell ref="G13:G14"/>
    <mergeCell ref="H13:H14"/>
    <mergeCell ref="I13:I14"/>
    <mergeCell ref="J13:J14"/>
    <mergeCell ref="K13:K14"/>
    <mergeCell ref="L13:L14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</mergeCells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5" zoomScaleNormal="75" workbookViewId="0">
      <selection activeCell="D32" sqref="D32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9" max="9" width="27.5703125" customWidth="1"/>
    <col min="10" max="10" width="25.42578125" customWidth="1"/>
  </cols>
  <sheetData>
    <row r="1" spans="1:10" ht="21.75" thickBot="1" x14ac:dyDescent="0.4">
      <c r="A1" s="59" t="s">
        <v>34</v>
      </c>
      <c r="B1" s="60" t="s">
        <v>3</v>
      </c>
      <c r="C1" s="61" t="s">
        <v>4</v>
      </c>
      <c r="D1" s="59" t="s">
        <v>5</v>
      </c>
      <c r="E1" s="60" t="s">
        <v>27</v>
      </c>
      <c r="F1" s="62"/>
    </row>
    <row r="2" spans="1:10" ht="21.75" thickTop="1" x14ac:dyDescent="0.35">
      <c r="A2" s="63" t="s">
        <v>35</v>
      </c>
      <c r="B2" s="20" t="s">
        <v>18</v>
      </c>
      <c r="C2" s="101" t="s">
        <v>67</v>
      </c>
      <c r="D2" s="64">
        <v>705</v>
      </c>
      <c r="E2" s="65">
        <v>5</v>
      </c>
      <c r="F2" s="62"/>
    </row>
    <row r="3" spans="1:10" ht="21" x14ac:dyDescent="0.35">
      <c r="A3" s="66" t="s">
        <v>36</v>
      </c>
      <c r="B3" s="13" t="s">
        <v>63</v>
      </c>
      <c r="C3" s="101" t="s">
        <v>66</v>
      </c>
      <c r="D3" s="67">
        <v>566</v>
      </c>
      <c r="E3" s="68">
        <v>6</v>
      </c>
      <c r="F3" s="62"/>
      <c r="I3" s="104"/>
      <c r="J3" s="34"/>
    </row>
    <row r="4" spans="1:10" ht="21" x14ac:dyDescent="0.35">
      <c r="A4" s="66" t="s">
        <v>37</v>
      </c>
      <c r="B4" s="13" t="s">
        <v>15</v>
      </c>
      <c r="C4" s="100" t="s">
        <v>14</v>
      </c>
      <c r="D4" s="67">
        <v>750</v>
      </c>
      <c r="E4" s="68">
        <v>4</v>
      </c>
      <c r="F4" s="62"/>
      <c r="I4" s="104"/>
      <c r="J4" s="34"/>
    </row>
    <row r="5" spans="1:10" ht="21" x14ac:dyDescent="0.35">
      <c r="A5" s="66" t="s">
        <v>38</v>
      </c>
      <c r="B5" s="13" t="s">
        <v>21</v>
      </c>
      <c r="C5" s="100" t="s">
        <v>20</v>
      </c>
      <c r="D5" s="67">
        <v>769</v>
      </c>
      <c r="E5" s="68">
        <v>3</v>
      </c>
      <c r="F5" s="62"/>
      <c r="I5" s="104"/>
      <c r="J5" s="34"/>
    </row>
    <row r="6" spans="1:10" ht="21" x14ac:dyDescent="0.35">
      <c r="A6" s="66" t="s">
        <v>39</v>
      </c>
      <c r="B6" s="13" t="s">
        <v>72</v>
      </c>
      <c r="C6" s="100" t="s">
        <v>59</v>
      </c>
      <c r="D6" s="67">
        <v>169</v>
      </c>
      <c r="E6" s="68">
        <v>8</v>
      </c>
      <c r="F6" s="62"/>
      <c r="I6" s="104"/>
      <c r="J6" s="34"/>
    </row>
    <row r="7" spans="1:10" ht="21" x14ac:dyDescent="0.35">
      <c r="A7" s="66" t="s">
        <v>40</v>
      </c>
      <c r="B7" s="7" t="s">
        <v>16</v>
      </c>
      <c r="C7" s="100" t="s">
        <v>60</v>
      </c>
      <c r="D7" s="67">
        <v>280</v>
      </c>
      <c r="E7" s="68">
        <v>7</v>
      </c>
      <c r="F7" s="62"/>
      <c r="I7" s="104"/>
      <c r="J7" s="34"/>
    </row>
    <row r="8" spans="1:10" ht="21" x14ac:dyDescent="0.35">
      <c r="A8" s="66" t="s">
        <v>41</v>
      </c>
      <c r="B8" s="13" t="s">
        <v>11</v>
      </c>
      <c r="C8" s="100" t="s">
        <v>10</v>
      </c>
      <c r="D8" s="67">
        <v>853</v>
      </c>
      <c r="E8" s="68">
        <v>1</v>
      </c>
      <c r="F8" s="62"/>
      <c r="I8" s="104"/>
      <c r="J8" s="34"/>
    </row>
    <row r="9" spans="1:10" ht="21" x14ac:dyDescent="0.35">
      <c r="A9" s="66" t="s">
        <v>42</v>
      </c>
      <c r="B9" s="13" t="s">
        <v>8</v>
      </c>
      <c r="C9" s="99" t="s">
        <v>70</v>
      </c>
      <c r="D9" s="67">
        <v>818</v>
      </c>
      <c r="E9" s="68">
        <v>2</v>
      </c>
      <c r="F9" s="62"/>
      <c r="I9" s="104"/>
      <c r="J9" s="34"/>
    </row>
    <row r="10" spans="1:10" ht="21" x14ac:dyDescent="0.35">
      <c r="A10" s="66" t="s">
        <v>43</v>
      </c>
      <c r="B10" s="13" t="s">
        <v>17</v>
      </c>
      <c r="C10" s="100" t="s">
        <v>71</v>
      </c>
      <c r="D10" s="105">
        <v>0</v>
      </c>
      <c r="E10" s="106">
        <v>9</v>
      </c>
      <c r="F10" s="62"/>
      <c r="I10" s="104"/>
      <c r="J10" s="34"/>
    </row>
    <row r="11" spans="1:10" ht="21.75" thickBot="1" x14ac:dyDescent="0.4">
      <c r="A11" s="69" t="s">
        <v>44</v>
      </c>
      <c r="B11" s="70"/>
      <c r="C11" s="56"/>
      <c r="D11" s="71"/>
      <c r="E11" s="72"/>
      <c r="F11" s="62"/>
      <c r="I11" s="104"/>
      <c r="J11" s="34"/>
    </row>
    <row r="12" spans="1:10" ht="21.75" thickBot="1" x14ac:dyDescent="0.4">
      <c r="A12" s="73"/>
      <c r="B12" s="73"/>
      <c r="C12" s="74"/>
      <c r="D12" s="73"/>
      <c r="E12" s="73"/>
      <c r="F12" s="75"/>
      <c r="I12" s="104"/>
      <c r="J12" s="34"/>
    </row>
    <row r="13" spans="1:10" ht="21.75" thickBot="1" x14ac:dyDescent="0.4">
      <c r="A13" s="59" t="s">
        <v>34</v>
      </c>
      <c r="B13" s="60" t="s">
        <v>3</v>
      </c>
      <c r="C13" s="61" t="s">
        <v>4</v>
      </c>
      <c r="D13" s="59" t="s">
        <v>5</v>
      </c>
      <c r="E13" s="60" t="s">
        <v>27</v>
      </c>
      <c r="F13" s="62"/>
      <c r="I13" s="104"/>
      <c r="J13" s="34"/>
    </row>
    <row r="14" spans="1:10" ht="21.75" thickTop="1" x14ac:dyDescent="0.35">
      <c r="A14" s="63" t="s">
        <v>45</v>
      </c>
      <c r="B14" s="13" t="s">
        <v>33</v>
      </c>
      <c r="C14" s="100" t="s">
        <v>60</v>
      </c>
      <c r="D14" s="64">
        <v>583</v>
      </c>
      <c r="E14" s="65">
        <v>5</v>
      </c>
      <c r="F14" s="62"/>
      <c r="I14" s="104"/>
      <c r="J14" s="34"/>
    </row>
    <row r="15" spans="1:10" ht="21" x14ac:dyDescent="0.35">
      <c r="A15" s="66" t="s">
        <v>46</v>
      </c>
      <c r="B15" s="13" t="s">
        <v>12</v>
      </c>
      <c r="C15" s="99" t="s">
        <v>70</v>
      </c>
      <c r="D15" s="67">
        <v>481</v>
      </c>
      <c r="E15" s="68">
        <v>6</v>
      </c>
      <c r="F15" s="62"/>
      <c r="I15" s="104"/>
      <c r="J15" s="34"/>
    </row>
    <row r="16" spans="1:10" ht="21" x14ac:dyDescent="0.35">
      <c r="A16" s="66" t="s">
        <v>47</v>
      </c>
      <c r="B16" s="20" t="s">
        <v>62</v>
      </c>
      <c r="C16" s="101" t="s">
        <v>67</v>
      </c>
      <c r="D16" s="67">
        <v>198</v>
      </c>
      <c r="E16" s="68">
        <v>8</v>
      </c>
      <c r="F16" s="62"/>
      <c r="I16" s="104"/>
      <c r="J16" s="34"/>
    </row>
    <row r="17" spans="1:10" ht="21" x14ac:dyDescent="0.35">
      <c r="A17" s="66" t="s">
        <v>48</v>
      </c>
      <c r="B17" s="13" t="s">
        <v>9</v>
      </c>
      <c r="C17" s="100" t="s">
        <v>10</v>
      </c>
      <c r="D17" s="67">
        <v>677</v>
      </c>
      <c r="E17" s="68">
        <v>3</v>
      </c>
      <c r="F17" s="62"/>
      <c r="I17" s="104"/>
      <c r="J17" s="34"/>
    </row>
    <row r="18" spans="1:10" ht="21" x14ac:dyDescent="0.35">
      <c r="A18" s="66" t="s">
        <v>49</v>
      </c>
      <c r="B18" s="7" t="s">
        <v>61</v>
      </c>
      <c r="C18" s="99" t="s">
        <v>59</v>
      </c>
      <c r="D18" s="67">
        <v>1216</v>
      </c>
      <c r="E18" s="68">
        <v>1</v>
      </c>
      <c r="F18" s="62"/>
      <c r="I18" s="104"/>
      <c r="J18" s="34"/>
    </row>
    <row r="19" spans="1:10" ht="21" x14ac:dyDescent="0.35">
      <c r="A19" s="66" t="s">
        <v>50</v>
      </c>
      <c r="B19" s="7" t="s">
        <v>19</v>
      </c>
      <c r="C19" s="100" t="s">
        <v>20</v>
      </c>
      <c r="D19" s="67">
        <v>1168</v>
      </c>
      <c r="E19" s="68">
        <v>2</v>
      </c>
      <c r="F19" s="62"/>
      <c r="I19" s="104"/>
      <c r="J19" s="34"/>
    </row>
    <row r="20" spans="1:10" ht="21" x14ac:dyDescent="0.35">
      <c r="A20" s="66" t="s">
        <v>51</v>
      </c>
      <c r="B20" s="22" t="s">
        <v>64</v>
      </c>
      <c r="C20" s="101" t="s">
        <v>66</v>
      </c>
      <c r="D20" s="67">
        <v>642</v>
      </c>
      <c r="E20" s="68">
        <v>4</v>
      </c>
      <c r="F20" s="62"/>
      <c r="I20" s="104"/>
      <c r="J20" s="34"/>
    </row>
    <row r="21" spans="1:10" ht="21" x14ac:dyDescent="0.35">
      <c r="A21" s="66" t="s">
        <v>52</v>
      </c>
      <c r="B21" s="7" t="s">
        <v>65</v>
      </c>
      <c r="C21" s="100" t="s">
        <v>71</v>
      </c>
      <c r="D21" s="67">
        <v>336</v>
      </c>
      <c r="E21" s="68">
        <v>7</v>
      </c>
      <c r="F21" s="62"/>
    </row>
    <row r="22" spans="1:10" ht="21" x14ac:dyDescent="0.35">
      <c r="A22" s="66" t="s">
        <v>53</v>
      </c>
      <c r="B22" s="13" t="s">
        <v>13</v>
      </c>
      <c r="C22" s="100" t="s">
        <v>14</v>
      </c>
      <c r="D22" s="105">
        <v>0</v>
      </c>
      <c r="E22" s="106">
        <v>9</v>
      </c>
      <c r="F22" s="62"/>
    </row>
    <row r="23" spans="1:10" ht="21.75" thickBot="1" x14ac:dyDescent="0.4">
      <c r="A23" s="69" t="s">
        <v>54</v>
      </c>
      <c r="B23" s="70"/>
      <c r="C23" s="56"/>
      <c r="D23" s="71"/>
      <c r="E23" s="72"/>
      <c r="F23" s="62"/>
    </row>
    <row r="26" spans="1:10" x14ac:dyDescent="0.25">
      <c r="B26" s="200" t="s">
        <v>74</v>
      </c>
      <c r="D26">
        <f>SUM(D2:D25)</f>
        <v>10211</v>
      </c>
    </row>
    <row r="27" spans="1:10" x14ac:dyDescent="0.25">
      <c r="B27" s="200"/>
    </row>
  </sheetData>
  <mergeCells count="1">
    <mergeCell ref="B26:B2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zoomScaleNormal="75" workbookViewId="0">
      <selection activeCell="C10" sqref="C10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7" max="7" width="22.28515625" customWidth="1"/>
  </cols>
  <sheetData>
    <row r="1" spans="1:8" ht="21.75" thickBot="1" x14ac:dyDescent="0.4">
      <c r="A1" s="59" t="s">
        <v>34</v>
      </c>
      <c r="B1" s="60" t="s">
        <v>3</v>
      </c>
      <c r="C1" s="61" t="s">
        <v>4</v>
      </c>
      <c r="D1" s="59" t="s">
        <v>5</v>
      </c>
      <c r="E1" s="60" t="s">
        <v>27</v>
      </c>
      <c r="F1" s="62"/>
    </row>
    <row r="2" spans="1:8" ht="21.75" thickTop="1" x14ac:dyDescent="0.35">
      <c r="A2" s="63" t="s">
        <v>35</v>
      </c>
      <c r="B2" s="20" t="s">
        <v>62</v>
      </c>
      <c r="C2" s="101" t="s">
        <v>67</v>
      </c>
      <c r="D2" s="64">
        <v>41</v>
      </c>
      <c r="E2" s="65">
        <v>9</v>
      </c>
      <c r="F2" s="62"/>
      <c r="G2" s="104"/>
      <c r="H2" s="34"/>
    </row>
    <row r="3" spans="1:8" ht="21" x14ac:dyDescent="0.35">
      <c r="A3" s="66" t="s">
        <v>36</v>
      </c>
      <c r="B3" s="7" t="s">
        <v>19</v>
      </c>
      <c r="C3" s="100" t="s">
        <v>20</v>
      </c>
      <c r="D3" s="67">
        <v>911</v>
      </c>
      <c r="E3" s="68">
        <v>1</v>
      </c>
      <c r="F3" s="62"/>
      <c r="G3" s="104"/>
      <c r="H3" s="34"/>
    </row>
    <row r="4" spans="1:8" ht="21" x14ac:dyDescent="0.35">
      <c r="A4" s="66" t="s">
        <v>37</v>
      </c>
      <c r="B4" s="13" t="s">
        <v>17</v>
      </c>
      <c r="C4" s="100" t="s">
        <v>71</v>
      </c>
      <c r="D4" s="67">
        <v>245</v>
      </c>
      <c r="E4" s="68">
        <v>4</v>
      </c>
      <c r="F4" s="62"/>
      <c r="G4" s="104"/>
      <c r="H4" s="34"/>
    </row>
    <row r="5" spans="1:8" ht="21" x14ac:dyDescent="0.35">
      <c r="A5" s="66" t="s">
        <v>38</v>
      </c>
      <c r="B5" s="13" t="s">
        <v>8</v>
      </c>
      <c r="C5" s="99" t="s">
        <v>70</v>
      </c>
      <c r="D5" s="67">
        <v>138</v>
      </c>
      <c r="E5" s="68">
        <v>7</v>
      </c>
      <c r="F5" s="62"/>
      <c r="G5" s="104"/>
      <c r="H5" s="34"/>
    </row>
    <row r="6" spans="1:8" ht="21" x14ac:dyDescent="0.35">
      <c r="A6" s="66" t="s">
        <v>39</v>
      </c>
      <c r="B6" s="13" t="s">
        <v>63</v>
      </c>
      <c r="C6" s="101" t="s">
        <v>66</v>
      </c>
      <c r="D6" s="67">
        <v>88</v>
      </c>
      <c r="E6" s="68">
        <v>8</v>
      </c>
      <c r="F6" s="62"/>
      <c r="G6" s="104"/>
      <c r="H6" s="34"/>
    </row>
    <row r="7" spans="1:8" ht="21" x14ac:dyDescent="0.35">
      <c r="A7" s="66" t="s">
        <v>40</v>
      </c>
      <c r="B7" s="13" t="s">
        <v>13</v>
      </c>
      <c r="C7" s="100" t="s">
        <v>14</v>
      </c>
      <c r="D7" s="67">
        <v>311</v>
      </c>
      <c r="E7" s="68">
        <v>2</v>
      </c>
      <c r="F7" s="62"/>
      <c r="G7" s="104"/>
      <c r="H7" s="34"/>
    </row>
    <row r="8" spans="1:8" ht="21" x14ac:dyDescent="0.35">
      <c r="A8" s="66" t="s">
        <v>41</v>
      </c>
      <c r="B8" s="13" t="s">
        <v>33</v>
      </c>
      <c r="C8" s="100" t="s">
        <v>60</v>
      </c>
      <c r="D8" s="67">
        <v>295</v>
      </c>
      <c r="E8" s="68">
        <v>3</v>
      </c>
      <c r="F8" s="62"/>
      <c r="G8" s="104"/>
      <c r="H8" s="34"/>
    </row>
    <row r="9" spans="1:8" ht="21" x14ac:dyDescent="0.35">
      <c r="A9" s="66" t="s">
        <v>42</v>
      </c>
      <c r="B9" s="13" t="s">
        <v>72</v>
      </c>
      <c r="C9" s="100" t="s">
        <v>59</v>
      </c>
      <c r="D9" s="67">
        <v>174</v>
      </c>
      <c r="E9" s="68">
        <v>6</v>
      </c>
      <c r="F9" s="62"/>
      <c r="G9" s="104"/>
      <c r="H9" s="34"/>
    </row>
    <row r="10" spans="1:8" ht="21" x14ac:dyDescent="0.35">
      <c r="A10" s="66" t="s">
        <v>43</v>
      </c>
      <c r="B10" s="13" t="s">
        <v>9</v>
      </c>
      <c r="C10" s="100" t="s">
        <v>10</v>
      </c>
      <c r="D10" s="67">
        <v>245</v>
      </c>
      <c r="E10" s="68">
        <v>4</v>
      </c>
      <c r="F10" s="62"/>
      <c r="G10" s="104"/>
      <c r="H10" s="34"/>
    </row>
    <row r="11" spans="1:8" ht="21.75" thickBot="1" x14ac:dyDescent="0.4">
      <c r="A11" s="69" t="s">
        <v>44</v>
      </c>
      <c r="B11" s="70"/>
      <c r="C11" s="56"/>
      <c r="D11" s="71"/>
      <c r="E11" s="72"/>
      <c r="F11" s="62"/>
      <c r="G11" s="104"/>
      <c r="H11" s="34"/>
    </row>
    <row r="12" spans="1:8" ht="21.75" thickBot="1" x14ac:dyDescent="0.4">
      <c r="A12" s="73"/>
      <c r="B12" s="73"/>
      <c r="C12" s="74"/>
      <c r="D12" s="73"/>
      <c r="E12" s="73"/>
      <c r="F12" s="75"/>
      <c r="G12" s="104"/>
      <c r="H12" s="34"/>
    </row>
    <row r="13" spans="1:8" ht="21.75" thickBot="1" x14ac:dyDescent="0.4">
      <c r="A13" s="59" t="s">
        <v>34</v>
      </c>
      <c r="B13" s="60" t="s">
        <v>3</v>
      </c>
      <c r="C13" s="61" t="s">
        <v>4</v>
      </c>
      <c r="D13" s="59" t="s">
        <v>5</v>
      </c>
      <c r="E13" s="60" t="s">
        <v>27</v>
      </c>
      <c r="F13" s="62"/>
      <c r="G13" s="104"/>
      <c r="H13" s="34"/>
    </row>
    <row r="14" spans="1:8" ht="21.75" thickTop="1" x14ac:dyDescent="0.35">
      <c r="A14" s="63" t="s">
        <v>45</v>
      </c>
      <c r="B14" s="7" t="s">
        <v>16</v>
      </c>
      <c r="C14" s="100" t="s">
        <v>60</v>
      </c>
      <c r="D14" s="64">
        <v>103</v>
      </c>
      <c r="E14" s="65">
        <v>7</v>
      </c>
      <c r="F14" s="62"/>
      <c r="G14" s="104"/>
      <c r="H14" s="34"/>
    </row>
    <row r="15" spans="1:8" ht="21" x14ac:dyDescent="0.35">
      <c r="A15" s="66" t="s">
        <v>46</v>
      </c>
      <c r="B15" s="13" t="s">
        <v>12</v>
      </c>
      <c r="C15" s="99" t="s">
        <v>70</v>
      </c>
      <c r="D15" s="67">
        <v>113</v>
      </c>
      <c r="E15" s="68">
        <v>6</v>
      </c>
      <c r="F15" s="62"/>
      <c r="G15" s="104"/>
      <c r="H15" s="34"/>
    </row>
    <row r="16" spans="1:8" ht="21" x14ac:dyDescent="0.35">
      <c r="A16" s="66" t="s">
        <v>47</v>
      </c>
      <c r="B16" s="20" t="s">
        <v>18</v>
      </c>
      <c r="C16" s="101" t="s">
        <v>67</v>
      </c>
      <c r="D16" s="67">
        <v>535</v>
      </c>
      <c r="E16" s="68">
        <v>1</v>
      </c>
      <c r="F16" s="62"/>
      <c r="G16" s="104"/>
      <c r="H16" s="34"/>
    </row>
    <row r="17" spans="1:8" ht="21" x14ac:dyDescent="0.35">
      <c r="A17" s="66" t="s">
        <v>48</v>
      </c>
      <c r="B17" s="13" t="s">
        <v>15</v>
      </c>
      <c r="C17" s="100" t="s">
        <v>14</v>
      </c>
      <c r="D17" s="67">
        <v>256</v>
      </c>
      <c r="E17" s="68">
        <v>3</v>
      </c>
      <c r="F17" s="62"/>
      <c r="G17" s="104"/>
      <c r="H17" s="34"/>
    </row>
    <row r="18" spans="1:8" ht="21" x14ac:dyDescent="0.35">
      <c r="A18" s="66" t="s">
        <v>49</v>
      </c>
      <c r="B18" s="7" t="s">
        <v>65</v>
      </c>
      <c r="C18" s="100" t="s">
        <v>71</v>
      </c>
      <c r="D18" s="67">
        <v>409</v>
      </c>
      <c r="E18" s="68">
        <v>2</v>
      </c>
      <c r="F18" s="62"/>
      <c r="G18" s="104"/>
      <c r="H18" s="34"/>
    </row>
    <row r="19" spans="1:8" ht="21" x14ac:dyDescent="0.35">
      <c r="A19" s="66" t="s">
        <v>50</v>
      </c>
      <c r="B19" s="13" t="s">
        <v>21</v>
      </c>
      <c r="C19" s="100" t="s">
        <v>20</v>
      </c>
      <c r="D19" s="67">
        <v>70</v>
      </c>
      <c r="E19" s="68">
        <v>8</v>
      </c>
      <c r="F19" s="62"/>
      <c r="G19" s="104"/>
      <c r="H19" s="34"/>
    </row>
    <row r="20" spans="1:8" ht="21" x14ac:dyDescent="0.35">
      <c r="A20" s="66" t="s">
        <v>51</v>
      </c>
      <c r="B20" s="7" t="s">
        <v>61</v>
      </c>
      <c r="C20" s="99" t="s">
        <v>59</v>
      </c>
      <c r="D20" s="67">
        <v>0</v>
      </c>
      <c r="E20" s="68">
        <v>9</v>
      </c>
      <c r="F20" s="62"/>
    </row>
    <row r="21" spans="1:8" ht="21" x14ac:dyDescent="0.35">
      <c r="A21" s="66" t="s">
        <v>52</v>
      </c>
      <c r="B21" s="22" t="s">
        <v>64</v>
      </c>
      <c r="C21" s="101" t="s">
        <v>66</v>
      </c>
      <c r="D21" s="67">
        <v>154</v>
      </c>
      <c r="E21" s="68">
        <v>5</v>
      </c>
      <c r="F21" s="62"/>
    </row>
    <row r="22" spans="1:8" ht="21" x14ac:dyDescent="0.35">
      <c r="A22" s="66" t="s">
        <v>53</v>
      </c>
      <c r="B22" s="13" t="s">
        <v>11</v>
      </c>
      <c r="C22" s="100" t="s">
        <v>10</v>
      </c>
      <c r="D22" s="67">
        <v>171</v>
      </c>
      <c r="E22" s="68">
        <v>4</v>
      </c>
      <c r="F22" s="62"/>
    </row>
    <row r="23" spans="1:8" ht="21.75" thickBot="1" x14ac:dyDescent="0.4">
      <c r="A23" s="69" t="s">
        <v>54</v>
      </c>
      <c r="B23" s="70"/>
      <c r="C23" s="56"/>
      <c r="D23" s="71"/>
      <c r="E23" s="72"/>
      <c r="F23" s="62"/>
    </row>
    <row r="26" spans="1:8" x14ac:dyDescent="0.25">
      <c r="D26">
        <f>SUM(D2:D25)</f>
        <v>4259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75" zoomScaleNormal="75" workbookViewId="0">
      <selection activeCell="I4" sqref="I4"/>
    </sheetView>
  </sheetViews>
  <sheetFormatPr defaultRowHeight="15" x14ac:dyDescent="0.25"/>
  <cols>
    <col min="1" max="1" width="15.7109375" customWidth="1"/>
    <col min="2" max="3" width="35.7109375" customWidth="1"/>
    <col min="4" max="7" width="15.7109375" customWidth="1"/>
    <col min="8" max="9" width="35.7109375" customWidth="1"/>
    <col min="10" max="11" width="15.7109375" customWidth="1"/>
  </cols>
  <sheetData>
    <row r="1" spans="1:11" ht="19.5" thickBot="1" x14ac:dyDescent="0.35">
      <c r="B1" s="76" t="s">
        <v>55</v>
      </c>
      <c r="H1" s="76" t="s">
        <v>56</v>
      </c>
    </row>
    <row r="2" spans="1:11" ht="21.75" thickBot="1" x14ac:dyDescent="0.4">
      <c r="A2" s="59" t="s">
        <v>34</v>
      </c>
      <c r="B2" s="60" t="s">
        <v>3</v>
      </c>
      <c r="C2" s="116" t="s">
        <v>4</v>
      </c>
      <c r="D2" s="59" t="s">
        <v>5</v>
      </c>
      <c r="E2" s="60" t="s">
        <v>27</v>
      </c>
      <c r="F2" s="62"/>
      <c r="G2" s="59" t="s">
        <v>34</v>
      </c>
      <c r="H2" s="60" t="s">
        <v>3</v>
      </c>
      <c r="I2" s="61" t="s">
        <v>4</v>
      </c>
      <c r="J2" s="59" t="s">
        <v>5</v>
      </c>
      <c r="K2" s="60" t="s">
        <v>27</v>
      </c>
    </row>
    <row r="3" spans="1:11" ht="21.75" thickTop="1" x14ac:dyDescent="0.35">
      <c r="A3" s="63" t="s">
        <v>35</v>
      </c>
      <c r="B3" s="22" t="s">
        <v>19</v>
      </c>
      <c r="C3" s="117" t="s">
        <v>20</v>
      </c>
      <c r="D3" s="115">
        <v>1413</v>
      </c>
      <c r="E3" s="65">
        <v>1</v>
      </c>
      <c r="F3" s="62"/>
      <c r="G3" s="63" t="s">
        <v>35</v>
      </c>
      <c r="H3" s="20" t="s">
        <v>12</v>
      </c>
      <c r="I3" s="120" t="s">
        <v>70</v>
      </c>
      <c r="J3" s="64">
        <v>279</v>
      </c>
      <c r="K3" s="65">
        <v>7</v>
      </c>
    </row>
    <row r="4" spans="1:11" ht="21" x14ac:dyDescent="0.35">
      <c r="A4" s="66" t="s">
        <v>36</v>
      </c>
      <c r="B4" s="20" t="s">
        <v>62</v>
      </c>
      <c r="C4" s="118" t="s">
        <v>67</v>
      </c>
      <c r="D4" s="114">
        <v>250</v>
      </c>
      <c r="E4" s="68">
        <v>4</v>
      </c>
      <c r="F4" s="62"/>
      <c r="G4" s="66" t="s">
        <v>36</v>
      </c>
      <c r="H4" s="20" t="s">
        <v>9</v>
      </c>
      <c r="I4" s="119" t="s">
        <v>10</v>
      </c>
      <c r="J4" s="67">
        <v>796</v>
      </c>
      <c r="K4" s="68">
        <v>2</v>
      </c>
    </row>
    <row r="5" spans="1:11" ht="21" x14ac:dyDescent="0.35">
      <c r="A5" s="66" t="s">
        <v>37</v>
      </c>
      <c r="B5" s="22" t="s">
        <v>61</v>
      </c>
      <c r="C5" s="119" t="s">
        <v>59</v>
      </c>
      <c r="D5" s="114">
        <v>163</v>
      </c>
      <c r="E5" s="68">
        <v>6.5</v>
      </c>
      <c r="F5" s="62"/>
      <c r="G5" s="66" t="s">
        <v>37</v>
      </c>
      <c r="H5" s="22" t="s">
        <v>16</v>
      </c>
      <c r="I5" s="119" t="s">
        <v>60</v>
      </c>
      <c r="J5" s="67">
        <v>485</v>
      </c>
      <c r="K5" s="68">
        <v>6</v>
      </c>
    </row>
    <row r="6" spans="1:11" ht="21" x14ac:dyDescent="0.35">
      <c r="A6" s="66" t="s">
        <v>38</v>
      </c>
      <c r="B6" s="20" t="s">
        <v>12</v>
      </c>
      <c r="C6" s="120" t="s">
        <v>70</v>
      </c>
      <c r="D6" s="114">
        <v>243</v>
      </c>
      <c r="E6" s="68">
        <v>5</v>
      </c>
      <c r="F6" s="62"/>
      <c r="G6" s="66" t="s">
        <v>38</v>
      </c>
      <c r="H6" s="22" t="s">
        <v>61</v>
      </c>
      <c r="I6" s="119" t="s">
        <v>59</v>
      </c>
      <c r="J6" s="67">
        <v>984</v>
      </c>
      <c r="K6" s="68">
        <v>1</v>
      </c>
    </row>
    <row r="7" spans="1:11" ht="21" x14ac:dyDescent="0.35">
      <c r="A7" s="66" t="s">
        <v>39</v>
      </c>
      <c r="B7" s="20" t="s">
        <v>17</v>
      </c>
      <c r="C7" s="119" t="s">
        <v>71</v>
      </c>
      <c r="D7" s="114">
        <v>163</v>
      </c>
      <c r="E7" s="68">
        <v>6.5</v>
      </c>
      <c r="F7" s="62"/>
      <c r="G7" s="66" t="s">
        <v>39</v>
      </c>
      <c r="H7" s="20" t="s">
        <v>18</v>
      </c>
      <c r="I7" s="118" t="s">
        <v>67</v>
      </c>
      <c r="J7" s="67">
        <v>701</v>
      </c>
      <c r="K7" s="68">
        <v>4</v>
      </c>
    </row>
    <row r="8" spans="1:11" ht="21" x14ac:dyDescent="0.35">
      <c r="A8" s="66" t="s">
        <v>40</v>
      </c>
      <c r="B8" s="20" t="s">
        <v>15</v>
      </c>
      <c r="C8" s="119" t="s">
        <v>14</v>
      </c>
      <c r="D8" s="114">
        <v>625</v>
      </c>
      <c r="E8" s="68">
        <v>2</v>
      </c>
      <c r="F8" s="62"/>
      <c r="G8" s="66" t="s">
        <v>40</v>
      </c>
      <c r="H8" s="22" t="s">
        <v>64</v>
      </c>
      <c r="I8" s="118" t="s">
        <v>66</v>
      </c>
      <c r="J8" s="67">
        <v>513</v>
      </c>
      <c r="K8" s="68">
        <v>5</v>
      </c>
    </row>
    <row r="9" spans="1:11" ht="21" x14ac:dyDescent="0.35">
      <c r="A9" s="66" t="s">
        <v>41</v>
      </c>
      <c r="B9" s="22" t="s">
        <v>16</v>
      </c>
      <c r="C9" s="119" t="s">
        <v>60</v>
      </c>
      <c r="D9" s="114">
        <v>154</v>
      </c>
      <c r="E9" s="68">
        <v>8</v>
      </c>
      <c r="F9" s="62"/>
      <c r="G9" s="66" t="s">
        <v>41</v>
      </c>
      <c r="H9" s="22" t="s">
        <v>65</v>
      </c>
      <c r="I9" s="119" t="s">
        <v>71</v>
      </c>
      <c r="J9" s="67">
        <v>759</v>
      </c>
      <c r="K9" s="68">
        <v>3</v>
      </c>
    </row>
    <row r="10" spans="1:11" ht="21" x14ac:dyDescent="0.35">
      <c r="A10" s="66" t="s">
        <v>42</v>
      </c>
      <c r="B10" s="20" t="s">
        <v>11</v>
      </c>
      <c r="C10" s="119" t="s">
        <v>10</v>
      </c>
      <c r="D10" s="114">
        <v>550</v>
      </c>
      <c r="E10" s="68">
        <v>3</v>
      </c>
      <c r="F10" s="62"/>
      <c r="G10" s="66" t="s">
        <v>42</v>
      </c>
      <c r="H10" s="20" t="s">
        <v>21</v>
      </c>
      <c r="I10" s="119" t="s">
        <v>20</v>
      </c>
      <c r="J10" s="67">
        <v>84</v>
      </c>
      <c r="K10" s="68">
        <v>9</v>
      </c>
    </row>
    <row r="11" spans="1:11" ht="21" x14ac:dyDescent="0.35">
      <c r="A11" s="66" t="s">
        <v>43</v>
      </c>
      <c r="B11" s="22" t="s">
        <v>64</v>
      </c>
      <c r="C11" s="118" t="s">
        <v>66</v>
      </c>
      <c r="D11" s="114">
        <v>130</v>
      </c>
      <c r="E11" s="68">
        <v>9</v>
      </c>
      <c r="F11" s="62"/>
      <c r="G11" s="66" t="s">
        <v>43</v>
      </c>
      <c r="H11" s="20" t="s">
        <v>13</v>
      </c>
      <c r="I11" s="119" t="s">
        <v>14</v>
      </c>
      <c r="J11" s="67">
        <v>257</v>
      </c>
      <c r="K11" s="68">
        <v>8</v>
      </c>
    </row>
    <row r="12" spans="1:11" ht="21.75" thickBot="1" x14ac:dyDescent="0.4">
      <c r="A12" s="69" t="s">
        <v>44</v>
      </c>
      <c r="B12" s="71"/>
      <c r="C12" s="122"/>
      <c r="D12" s="121"/>
      <c r="E12" s="72"/>
      <c r="F12" s="62"/>
      <c r="G12" s="69" t="s">
        <v>44</v>
      </c>
      <c r="H12" s="70"/>
      <c r="I12" s="56"/>
      <c r="J12" s="71"/>
      <c r="K12" s="72"/>
    </row>
    <row r="13" spans="1:11" ht="21.75" thickBot="1" x14ac:dyDescent="0.4">
      <c r="A13" s="73"/>
      <c r="B13" s="73"/>
      <c r="C13" s="74"/>
      <c r="D13" s="73"/>
      <c r="E13" s="73"/>
      <c r="F13" s="75"/>
      <c r="G13" s="73"/>
      <c r="H13" s="73"/>
      <c r="I13" s="74"/>
      <c r="J13" s="73"/>
      <c r="K13" s="73"/>
    </row>
    <row r="14" spans="1:11" ht="21.75" thickBot="1" x14ac:dyDescent="0.4">
      <c r="A14" s="59" t="s">
        <v>34</v>
      </c>
      <c r="B14" s="60" t="s">
        <v>3</v>
      </c>
      <c r="C14" s="116" t="s">
        <v>4</v>
      </c>
      <c r="D14" s="59" t="s">
        <v>5</v>
      </c>
      <c r="E14" s="60" t="s">
        <v>27</v>
      </c>
      <c r="F14" s="62"/>
      <c r="G14" s="59" t="s">
        <v>34</v>
      </c>
      <c r="H14" s="60" t="s">
        <v>3</v>
      </c>
      <c r="I14" s="116" t="s">
        <v>4</v>
      </c>
      <c r="J14" s="59" t="s">
        <v>5</v>
      </c>
      <c r="K14" s="60" t="s">
        <v>27</v>
      </c>
    </row>
    <row r="15" spans="1:11" ht="21.75" thickTop="1" x14ac:dyDescent="0.35">
      <c r="A15" s="63" t="s">
        <v>45</v>
      </c>
      <c r="B15" s="20" t="s">
        <v>63</v>
      </c>
      <c r="C15" s="123" t="s">
        <v>66</v>
      </c>
      <c r="D15" s="64">
        <v>286</v>
      </c>
      <c r="E15" s="65">
        <v>3</v>
      </c>
      <c r="F15" s="62"/>
      <c r="G15" s="63" t="s">
        <v>45</v>
      </c>
      <c r="H15" s="20" t="s">
        <v>33</v>
      </c>
      <c r="I15" s="117" t="s">
        <v>60</v>
      </c>
      <c r="J15" s="115">
        <v>388</v>
      </c>
      <c r="K15" s="65">
        <v>4</v>
      </c>
    </row>
    <row r="16" spans="1:11" ht="21" x14ac:dyDescent="0.35">
      <c r="A16" s="66" t="s">
        <v>46</v>
      </c>
      <c r="B16" s="20" t="s">
        <v>13</v>
      </c>
      <c r="C16" s="119" t="s">
        <v>14</v>
      </c>
      <c r="D16" s="67">
        <v>147</v>
      </c>
      <c r="E16" s="68">
        <v>6</v>
      </c>
      <c r="F16" s="62"/>
      <c r="G16" s="66" t="s">
        <v>46</v>
      </c>
      <c r="H16" s="20" t="s">
        <v>17</v>
      </c>
      <c r="I16" s="119" t="s">
        <v>71</v>
      </c>
      <c r="J16" s="114">
        <v>271</v>
      </c>
      <c r="K16" s="68">
        <v>8</v>
      </c>
    </row>
    <row r="17" spans="1:11" ht="21" x14ac:dyDescent="0.35">
      <c r="A17" s="66" t="s">
        <v>47</v>
      </c>
      <c r="B17" s="20" t="s">
        <v>72</v>
      </c>
      <c r="C17" s="119" t="s">
        <v>59</v>
      </c>
      <c r="D17" s="67">
        <v>24</v>
      </c>
      <c r="E17" s="68">
        <v>8</v>
      </c>
      <c r="F17" s="62"/>
      <c r="G17" s="66" t="s">
        <v>47</v>
      </c>
      <c r="H17" s="20" t="s">
        <v>62</v>
      </c>
      <c r="I17" s="118" t="s">
        <v>67</v>
      </c>
      <c r="J17" s="114">
        <v>324</v>
      </c>
      <c r="K17" s="68">
        <v>6</v>
      </c>
    </row>
    <row r="18" spans="1:11" ht="21" x14ac:dyDescent="0.35">
      <c r="A18" s="66" t="s">
        <v>48</v>
      </c>
      <c r="B18" s="20" t="s">
        <v>18</v>
      </c>
      <c r="C18" s="118" t="s">
        <v>67</v>
      </c>
      <c r="D18" s="67">
        <v>245</v>
      </c>
      <c r="E18" s="68">
        <v>4</v>
      </c>
      <c r="F18" s="62"/>
      <c r="G18" s="66" t="s">
        <v>48</v>
      </c>
      <c r="H18" s="20" t="s">
        <v>72</v>
      </c>
      <c r="I18" s="119" t="s">
        <v>59</v>
      </c>
      <c r="J18" s="114">
        <v>311</v>
      </c>
      <c r="K18" s="68">
        <v>7</v>
      </c>
    </row>
    <row r="19" spans="1:11" ht="21" x14ac:dyDescent="0.35">
      <c r="A19" s="66" t="s">
        <v>49</v>
      </c>
      <c r="B19" s="20" t="s">
        <v>33</v>
      </c>
      <c r="C19" s="119" t="s">
        <v>60</v>
      </c>
      <c r="D19" s="67">
        <v>94</v>
      </c>
      <c r="E19" s="68">
        <v>7</v>
      </c>
      <c r="F19" s="62"/>
      <c r="G19" s="66" t="s">
        <v>49</v>
      </c>
      <c r="H19" s="20" t="s">
        <v>11</v>
      </c>
      <c r="I19" s="119" t="s">
        <v>10</v>
      </c>
      <c r="J19" s="114">
        <v>847</v>
      </c>
      <c r="K19" s="68">
        <v>1</v>
      </c>
    </row>
    <row r="20" spans="1:11" ht="21" x14ac:dyDescent="0.35">
      <c r="A20" s="66" t="s">
        <v>50</v>
      </c>
      <c r="B20" s="20" t="s">
        <v>8</v>
      </c>
      <c r="C20" s="120" t="s">
        <v>70</v>
      </c>
      <c r="D20" s="67">
        <v>227</v>
      </c>
      <c r="E20" s="68">
        <v>5</v>
      </c>
      <c r="F20" s="62"/>
      <c r="G20" s="66" t="s">
        <v>50</v>
      </c>
      <c r="H20" s="22" t="s">
        <v>19</v>
      </c>
      <c r="I20" s="119" t="s">
        <v>20</v>
      </c>
      <c r="J20" s="114">
        <v>535</v>
      </c>
      <c r="K20" s="68">
        <v>2</v>
      </c>
    </row>
    <row r="21" spans="1:11" ht="21" x14ac:dyDescent="0.35">
      <c r="A21" s="66" t="s">
        <v>51</v>
      </c>
      <c r="B21" s="20" t="s">
        <v>9</v>
      </c>
      <c r="C21" s="119" t="s">
        <v>10</v>
      </c>
      <c r="D21" s="67">
        <v>0</v>
      </c>
      <c r="E21" s="68">
        <v>9</v>
      </c>
      <c r="F21" s="62"/>
      <c r="G21" s="66" t="s">
        <v>51</v>
      </c>
      <c r="H21" s="20" t="s">
        <v>15</v>
      </c>
      <c r="I21" s="119" t="s">
        <v>14</v>
      </c>
      <c r="J21" s="114">
        <v>369</v>
      </c>
      <c r="K21" s="68">
        <v>5</v>
      </c>
    </row>
    <row r="22" spans="1:11" ht="21" x14ac:dyDescent="0.35">
      <c r="A22" s="66" t="s">
        <v>52</v>
      </c>
      <c r="B22" s="22" t="s">
        <v>65</v>
      </c>
      <c r="C22" s="119" t="s">
        <v>71</v>
      </c>
      <c r="D22" s="67">
        <v>659</v>
      </c>
      <c r="E22" s="68">
        <v>1</v>
      </c>
      <c r="F22" s="62"/>
      <c r="G22" s="66" t="s">
        <v>52</v>
      </c>
      <c r="H22" s="20" t="s">
        <v>8</v>
      </c>
      <c r="I22" s="119" t="s">
        <v>70</v>
      </c>
      <c r="J22" s="114">
        <v>507</v>
      </c>
      <c r="K22" s="68">
        <v>3</v>
      </c>
    </row>
    <row r="23" spans="1:11" ht="21" x14ac:dyDescent="0.35">
      <c r="A23" s="66" t="s">
        <v>53</v>
      </c>
      <c r="B23" s="20" t="s">
        <v>21</v>
      </c>
      <c r="C23" s="119" t="s">
        <v>20</v>
      </c>
      <c r="D23" s="67">
        <v>488</v>
      </c>
      <c r="E23" s="68">
        <v>2</v>
      </c>
      <c r="F23" s="62"/>
      <c r="G23" s="66" t="s">
        <v>53</v>
      </c>
      <c r="H23" s="20" t="s">
        <v>63</v>
      </c>
      <c r="I23" s="124" t="s">
        <v>66</v>
      </c>
      <c r="J23" s="114">
        <v>234</v>
      </c>
      <c r="K23" s="68">
        <v>9</v>
      </c>
    </row>
    <row r="24" spans="1:11" ht="21.75" thickBot="1" x14ac:dyDescent="0.4">
      <c r="A24" s="69" t="s">
        <v>54</v>
      </c>
      <c r="B24" s="71"/>
      <c r="C24" s="122"/>
      <c r="D24" s="71"/>
      <c r="E24" s="72"/>
      <c r="F24" s="62"/>
      <c r="G24" s="69" t="s">
        <v>54</v>
      </c>
      <c r="H24" s="71"/>
      <c r="I24" s="122"/>
      <c r="J24" s="121"/>
      <c r="K24" s="72"/>
    </row>
    <row r="27" spans="1:11" x14ac:dyDescent="0.25">
      <c r="D27">
        <f>SUM(D2:D26)</f>
        <v>5861</v>
      </c>
      <c r="J27">
        <f>SUM(J2:J26)</f>
        <v>8644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5" zoomScaleNormal="75" workbookViewId="0">
      <selection activeCell="D33" sqref="D33"/>
    </sheetView>
  </sheetViews>
  <sheetFormatPr defaultRowHeight="15" x14ac:dyDescent="0.25"/>
  <cols>
    <col min="1" max="1" width="15.7109375" customWidth="1"/>
    <col min="2" max="3" width="35.7109375" customWidth="1"/>
    <col min="4" max="6" width="15.7109375" customWidth="1"/>
    <col min="7" max="7" width="13.140625" customWidth="1"/>
  </cols>
  <sheetData>
    <row r="1" spans="1:6" ht="21.75" thickBot="1" x14ac:dyDescent="0.4">
      <c r="A1" s="59" t="s">
        <v>34</v>
      </c>
      <c r="B1" s="60" t="s">
        <v>3</v>
      </c>
      <c r="C1" s="61" t="s">
        <v>4</v>
      </c>
      <c r="D1" s="59" t="s">
        <v>5</v>
      </c>
      <c r="E1" s="60" t="s">
        <v>27</v>
      </c>
      <c r="F1" s="62"/>
    </row>
    <row r="2" spans="1:6" ht="21.75" thickTop="1" x14ac:dyDescent="0.35">
      <c r="A2" s="63" t="s">
        <v>35</v>
      </c>
      <c r="B2" s="20" t="s">
        <v>8</v>
      </c>
      <c r="C2" s="119" t="s">
        <v>70</v>
      </c>
      <c r="D2" s="64">
        <v>27</v>
      </c>
      <c r="E2" s="65">
        <v>4</v>
      </c>
      <c r="F2" s="62"/>
    </row>
    <row r="3" spans="1:6" ht="21" x14ac:dyDescent="0.35">
      <c r="A3" s="66" t="s">
        <v>36</v>
      </c>
      <c r="B3" s="22" t="s">
        <v>64</v>
      </c>
      <c r="C3" s="118" t="s">
        <v>66</v>
      </c>
      <c r="D3" s="67">
        <v>93</v>
      </c>
      <c r="E3" s="68">
        <v>2</v>
      </c>
      <c r="F3" s="62"/>
    </row>
    <row r="4" spans="1:6" ht="21" x14ac:dyDescent="0.35">
      <c r="A4" s="66" t="s">
        <v>37</v>
      </c>
      <c r="B4" s="20" t="s">
        <v>62</v>
      </c>
      <c r="C4" s="118" t="s">
        <v>67</v>
      </c>
      <c r="D4" s="67">
        <v>0</v>
      </c>
      <c r="E4" s="68">
        <v>7</v>
      </c>
      <c r="F4" s="62"/>
    </row>
    <row r="5" spans="1:6" ht="21" x14ac:dyDescent="0.35">
      <c r="A5" s="66" t="s">
        <v>38</v>
      </c>
      <c r="B5" s="22" t="s">
        <v>61</v>
      </c>
      <c r="C5" s="119" t="s">
        <v>59</v>
      </c>
      <c r="D5" s="125">
        <v>0</v>
      </c>
      <c r="E5" s="126">
        <v>7</v>
      </c>
      <c r="F5" s="62"/>
    </row>
    <row r="6" spans="1:6" ht="21" x14ac:dyDescent="0.35">
      <c r="A6" s="66" t="s">
        <v>39</v>
      </c>
      <c r="B6" s="20" t="s">
        <v>11</v>
      </c>
      <c r="C6" s="119" t="s">
        <v>10</v>
      </c>
      <c r="D6" s="67">
        <v>39</v>
      </c>
      <c r="E6" s="68">
        <v>3</v>
      </c>
      <c r="F6" s="62"/>
    </row>
    <row r="7" spans="1:6" ht="21" x14ac:dyDescent="0.35">
      <c r="A7" s="66" t="s">
        <v>40</v>
      </c>
      <c r="B7" s="22" t="s">
        <v>19</v>
      </c>
      <c r="C7" s="119" t="s">
        <v>20</v>
      </c>
      <c r="D7" s="67">
        <v>16</v>
      </c>
      <c r="E7" s="68">
        <v>5</v>
      </c>
      <c r="F7" s="62"/>
    </row>
    <row r="8" spans="1:6" ht="21" x14ac:dyDescent="0.35">
      <c r="A8" s="66" t="s">
        <v>41</v>
      </c>
      <c r="B8" s="20" t="s">
        <v>13</v>
      </c>
      <c r="C8" s="119" t="s">
        <v>14</v>
      </c>
      <c r="D8" s="67">
        <v>151</v>
      </c>
      <c r="E8" s="68">
        <v>1</v>
      </c>
      <c r="F8" s="62"/>
    </row>
    <row r="9" spans="1:6" ht="21" x14ac:dyDescent="0.35">
      <c r="A9" s="66" t="s">
        <v>42</v>
      </c>
      <c r="B9" s="20" t="s">
        <v>17</v>
      </c>
      <c r="C9" s="119" t="s">
        <v>71</v>
      </c>
      <c r="D9" s="67">
        <v>0</v>
      </c>
      <c r="E9" s="68">
        <v>7</v>
      </c>
      <c r="F9" s="62"/>
    </row>
    <row r="10" spans="1:6" ht="21" x14ac:dyDescent="0.35">
      <c r="A10" s="66" t="s">
        <v>43</v>
      </c>
      <c r="B10" s="22" t="s">
        <v>16</v>
      </c>
      <c r="C10" s="119" t="s">
        <v>60</v>
      </c>
      <c r="D10" s="105">
        <v>0</v>
      </c>
      <c r="E10" s="106">
        <v>9</v>
      </c>
      <c r="F10" s="62"/>
    </row>
    <row r="11" spans="1:6" ht="21.75" thickBot="1" x14ac:dyDescent="0.4">
      <c r="A11" s="69" t="s">
        <v>44</v>
      </c>
      <c r="B11" s="70"/>
      <c r="C11" s="56"/>
      <c r="D11" s="71"/>
      <c r="E11" s="72"/>
      <c r="F11" s="62"/>
    </row>
    <row r="12" spans="1:6" ht="21.75" thickBot="1" x14ac:dyDescent="0.4">
      <c r="A12" s="73"/>
      <c r="B12" s="73"/>
      <c r="C12" s="74"/>
      <c r="D12" s="73"/>
      <c r="E12" s="73"/>
      <c r="F12" s="75"/>
    </row>
    <row r="13" spans="1:6" ht="21.75" thickBot="1" x14ac:dyDescent="0.4">
      <c r="A13" s="59" t="s">
        <v>34</v>
      </c>
      <c r="B13" s="60" t="s">
        <v>3</v>
      </c>
      <c r="C13" s="61" t="s">
        <v>4</v>
      </c>
      <c r="D13" s="59" t="s">
        <v>5</v>
      </c>
      <c r="E13" s="60" t="s">
        <v>27</v>
      </c>
      <c r="F13" s="62"/>
    </row>
    <row r="14" spans="1:6" ht="21.75" thickTop="1" x14ac:dyDescent="0.35">
      <c r="A14" s="63" t="s">
        <v>45</v>
      </c>
      <c r="B14" s="20" t="s">
        <v>15</v>
      </c>
      <c r="C14" s="119" t="s">
        <v>14</v>
      </c>
      <c r="D14" s="64">
        <v>0</v>
      </c>
      <c r="E14" s="65">
        <v>7.5</v>
      </c>
      <c r="F14" s="62"/>
    </row>
    <row r="15" spans="1:6" ht="21" x14ac:dyDescent="0.35">
      <c r="A15" s="66" t="s">
        <v>46</v>
      </c>
      <c r="B15" s="20" t="s">
        <v>12</v>
      </c>
      <c r="C15" s="120" t="s">
        <v>70</v>
      </c>
      <c r="D15" s="67">
        <v>0</v>
      </c>
      <c r="E15" s="68">
        <v>7.5</v>
      </c>
      <c r="F15" s="62"/>
    </row>
    <row r="16" spans="1:6" ht="21" x14ac:dyDescent="0.35">
      <c r="A16" s="66" t="s">
        <v>47</v>
      </c>
      <c r="B16" s="20" t="s">
        <v>9</v>
      </c>
      <c r="C16" s="119" t="s">
        <v>10</v>
      </c>
      <c r="D16" s="67">
        <v>33</v>
      </c>
      <c r="E16" s="68">
        <v>4</v>
      </c>
      <c r="F16" s="62"/>
    </row>
    <row r="17" spans="1:6" ht="21.75" thickBot="1" x14ac:dyDescent="0.4">
      <c r="A17" s="66" t="s">
        <v>48</v>
      </c>
      <c r="B17" s="22" t="s">
        <v>65</v>
      </c>
      <c r="C17" s="119" t="s">
        <v>71</v>
      </c>
      <c r="D17" s="67">
        <v>0</v>
      </c>
      <c r="E17" s="68">
        <v>7.5</v>
      </c>
      <c r="F17" s="62"/>
    </row>
    <row r="18" spans="1:6" ht="21" x14ac:dyDescent="0.35">
      <c r="A18" s="66" t="s">
        <v>49</v>
      </c>
      <c r="B18" s="20" t="s">
        <v>33</v>
      </c>
      <c r="C18" s="117" t="s">
        <v>60</v>
      </c>
      <c r="D18" s="67">
        <v>30</v>
      </c>
      <c r="E18" s="68">
        <v>5</v>
      </c>
      <c r="F18" s="62"/>
    </row>
    <row r="19" spans="1:6" ht="21" x14ac:dyDescent="0.35">
      <c r="A19" s="66" t="s">
        <v>50</v>
      </c>
      <c r="B19" s="20" t="s">
        <v>21</v>
      </c>
      <c r="C19" s="119" t="s">
        <v>20</v>
      </c>
      <c r="D19" s="67">
        <v>46</v>
      </c>
      <c r="E19" s="68">
        <v>3</v>
      </c>
      <c r="F19" s="62"/>
    </row>
    <row r="20" spans="1:6" ht="21" x14ac:dyDescent="0.35">
      <c r="A20" s="66" t="s">
        <v>51</v>
      </c>
      <c r="B20" s="20" t="s">
        <v>18</v>
      </c>
      <c r="C20" s="118" t="s">
        <v>67</v>
      </c>
      <c r="D20" s="67">
        <v>170</v>
      </c>
      <c r="E20" s="68">
        <v>1</v>
      </c>
      <c r="F20" s="62"/>
    </row>
    <row r="21" spans="1:6" ht="21" x14ac:dyDescent="0.35">
      <c r="A21" s="66" t="s">
        <v>52</v>
      </c>
      <c r="B21" s="20" t="s">
        <v>63</v>
      </c>
      <c r="C21" s="124" t="s">
        <v>66</v>
      </c>
      <c r="D21" s="67">
        <v>0</v>
      </c>
      <c r="E21" s="68">
        <v>7.5</v>
      </c>
      <c r="F21" s="62"/>
    </row>
    <row r="22" spans="1:6" ht="21" x14ac:dyDescent="0.35">
      <c r="A22" s="66" t="s">
        <v>53</v>
      </c>
      <c r="B22" s="20" t="s">
        <v>72</v>
      </c>
      <c r="C22" s="119" t="s">
        <v>59</v>
      </c>
      <c r="D22" s="67">
        <v>78</v>
      </c>
      <c r="E22" s="68">
        <v>2</v>
      </c>
      <c r="F22" s="62"/>
    </row>
    <row r="23" spans="1:6" ht="21.75" thickBot="1" x14ac:dyDescent="0.4">
      <c r="A23" s="69" t="s">
        <v>54</v>
      </c>
      <c r="B23" s="70"/>
      <c r="C23" s="56"/>
      <c r="D23" s="71"/>
      <c r="E23" s="72"/>
      <c r="F23" s="62"/>
    </row>
    <row r="26" spans="1:6" x14ac:dyDescent="0.25">
      <c r="B26" s="200" t="s">
        <v>74</v>
      </c>
      <c r="D26">
        <f>SUM(D2:D25)</f>
        <v>683</v>
      </c>
    </row>
    <row r="27" spans="1:6" x14ac:dyDescent="0.25">
      <c r="B27" s="200"/>
    </row>
    <row r="29" spans="1:6" x14ac:dyDescent="0.25">
      <c r="B29" s="201" t="s">
        <v>79</v>
      </c>
    </row>
    <row r="30" spans="1:6" x14ac:dyDescent="0.25">
      <c r="B30" s="201"/>
    </row>
  </sheetData>
  <mergeCells count="2">
    <mergeCell ref="B26:B27"/>
    <mergeCell ref="B29:B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Jednotlivci</vt:lpstr>
      <vt:lpstr>Týmy</vt:lpstr>
      <vt:lpstr>1. závod</vt:lpstr>
      <vt:lpstr>2. závod</vt:lpstr>
      <vt:lpstr>3. závod</vt:lpstr>
      <vt:lpstr>4. závod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Kos</dc:creator>
  <cp:lastModifiedBy>Pokorný Radek</cp:lastModifiedBy>
  <cp:lastPrinted>2017-10-10T09:36:07Z</cp:lastPrinted>
  <dcterms:created xsi:type="dcterms:W3CDTF">2015-07-06T08:34:02Z</dcterms:created>
  <dcterms:modified xsi:type="dcterms:W3CDTF">2019-04-15T07:03:40Z</dcterms:modified>
</cp:coreProperties>
</file>